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<sst xmlns="http://schemas.openxmlformats.org/spreadsheetml/2006/main" count="521" uniqueCount="134">
  <si>
    <t>Период: Весна-Лето</t>
  </si>
  <si>
    <t>Рацион: ОВЗ 7-11 лет</t>
  </si>
  <si>
    <t>День:</t>
  </si>
  <si>
    <t>понедельник</t>
  </si>
  <si>
    <t>Неделя:</t>
  </si>
  <si>
    <t>1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</si>
  <si>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</si>
  <si>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</si>
  <si>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</si>
  <si>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</si>
  <si>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</si>
  <si>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Б</t>
  </si>
  <si>
    <t>Ж</t>
  </si>
  <si>
    <t>У</t>
  </si>
  <si>
    <t>Завтрак  (1 смена)</t>
  </si>
  <si>
    <t>92 Партнер 2013 464 Сб 1996</t>
  </si>
  <si>
    <t xml:space="preserve">Каша гречневая с мясом </t>
  </si>
  <si>
    <t>273 Партнер,2013</t>
  </si>
  <si>
    <t xml:space="preserve">Чай с лимоном, сахаром </t>
  </si>
  <si>
    <t>ТТК</t>
  </si>
  <si>
    <t>Масло сливочное (порциями)</t>
  </si>
  <si>
    <t>Пряник</t>
  </si>
  <si>
    <t xml:space="preserve">СГР </t>
  </si>
  <si>
    <t>Хлеб пшеничный «Свежий-2» для детского питания</t>
  </si>
  <si>
    <t xml:space="preserve">Итого за Завтрак </t>
  </si>
  <si>
    <t>Обед (1,2 смена)</t>
  </si>
  <si>
    <t>52 Партнер 2013</t>
  </si>
  <si>
    <t xml:space="preserve">Щи из свежей капусты со сметаной </t>
  </si>
  <si>
    <t>НИИ № 54-25м-2020</t>
  </si>
  <si>
    <t>Птица тушеная с морковью</t>
  </si>
  <si>
    <t>204 Партнер 2013</t>
  </si>
  <si>
    <t xml:space="preserve">Макаронные изделия отварные </t>
  </si>
  <si>
    <t>282 Партнер 2013</t>
  </si>
  <si>
    <t xml:space="preserve">Компот из свежих яблок </t>
  </si>
  <si>
    <t xml:space="preserve">Хлеб ржаной «Свежий-1» для детского питания </t>
  </si>
  <si>
    <t>Итого за Обед</t>
  </si>
  <si>
    <t>Полдник  (2 смена)</t>
  </si>
  <si>
    <t xml:space="preserve">Итого за Полдник </t>
  </si>
  <si>
    <t>Итого за день (Завтрак+обед 1 смена)</t>
  </si>
  <si>
    <t>Итого за день (Обед+полдник 2 смена)</t>
  </si>
  <si>
    <t>Стоимость (Завтра+обед 1 смена)</t>
  </si>
  <si>
    <t>Стоимость (Обед+полдник 2 смена)</t>
  </si>
  <si>
    <t>вторник</t>
  </si>
  <si>
    <t>189 Партнер 2013</t>
  </si>
  <si>
    <t>Каша молочная "Дружба" с маслом сливочным</t>
  </si>
  <si>
    <t>Сыр порционный</t>
  </si>
  <si>
    <t>275 Партнер 2013</t>
  </si>
  <si>
    <t>Кофейный напиток с молоком</t>
  </si>
  <si>
    <t>Фрукты</t>
  </si>
  <si>
    <t>55 Партнер 2013</t>
  </si>
  <si>
    <t>Салат из свеклы с маслом растительным</t>
  </si>
  <si>
    <t>56 Партнер 2013</t>
  </si>
  <si>
    <t xml:space="preserve">Рассольник по Ленинградски </t>
  </si>
  <si>
    <t>№ 54-12р-2020 НИИ; 470 Сб 1996</t>
  </si>
  <si>
    <t xml:space="preserve">Минтай запеченный с сыром луком с картофелем запеченным </t>
  </si>
  <si>
    <t>Компот из свежих яблок и вишни</t>
  </si>
  <si>
    <t>среда</t>
  </si>
  <si>
    <t xml:space="preserve">126 Партнер 2013 </t>
  </si>
  <si>
    <t xml:space="preserve">Котлеты куриные с томатным соусом </t>
  </si>
  <si>
    <t>133 Партнер 2013</t>
  </si>
  <si>
    <t>Картофельное пюре</t>
  </si>
  <si>
    <t>274 Партнер,2013</t>
  </si>
  <si>
    <t>Чай витаминизированный</t>
  </si>
  <si>
    <t xml:space="preserve">Итого за Завтрак  </t>
  </si>
  <si>
    <t xml:space="preserve">Свекольник со сметаной </t>
  </si>
  <si>
    <t>ТТК, 465 Сб 1996</t>
  </si>
  <si>
    <t xml:space="preserve">Рис отварной с мясом </t>
  </si>
  <si>
    <t>292 Партнер 2013</t>
  </si>
  <si>
    <t>Компот из сухофруктов</t>
  </si>
  <si>
    <t>Печенье</t>
  </si>
  <si>
    <t>четверг</t>
  </si>
  <si>
    <t>184 Партнер 2013</t>
  </si>
  <si>
    <t>Каша молочная манная</t>
  </si>
  <si>
    <t>227 Партнер 2013</t>
  </si>
  <si>
    <t xml:space="preserve">Запеканка из творога со сгущ,молоком </t>
  </si>
  <si>
    <t>277 Партнер 2013</t>
  </si>
  <si>
    <t xml:space="preserve">Какао на молоке </t>
  </si>
  <si>
    <t>Булочка с посыпушкой</t>
  </si>
  <si>
    <t>Суп картофельный с лапшой домашней</t>
  </si>
  <si>
    <t>91 Партнер 2013 464 Сб.рец 1996</t>
  </si>
  <si>
    <t>Азу из говядины с кашей гречневой</t>
  </si>
  <si>
    <t>287 Партнер 2013</t>
  </si>
  <si>
    <t>Напиток «Витошка»</t>
  </si>
  <si>
    <t xml:space="preserve">Каша молочная манная </t>
  </si>
  <si>
    <t>пятница</t>
  </si>
  <si>
    <t>96 Партнер 2013</t>
  </si>
  <si>
    <t xml:space="preserve">Плов из говядины </t>
  </si>
  <si>
    <t>271 Партнер,2013</t>
  </si>
  <si>
    <t xml:space="preserve">Чай с сахаром </t>
  </si>
  <si>
    <t>Кисломолочный продукт для детского питания</t>
  </si>
  <si>
    <t>64 Партнер 2013</t>
  </si>
  <si>
    <t xml:space="preserve">Суп Крестьянский со сметаной </t>
  </si>
  <si>
    <t>НИИ № 54-28м-2020</t>
  </si>
  <si>
    <t>Жаркое по домашнему из курицы</t>
  </si>
  <si>
    <t>Компот из ягодной смеси</t>
  </si>
  <si>
    <t>Пастила</t>
  </si>
  <si>
    <t>Плов из говядины</t>
  </si>
  <si>
    <t>2</t>
  </si>
  <si>
    <t xml:space="preserve">206 Партнер 2013 </t>
  </si>
  <si>
    <t>Макаронные изделия с тертым сыром</t>
  </si>
  <si>
    <t>123 Партнер 2013</t>
  </si>
  <si>
    <t>Плов из мяса птицы (филе)</t>
  </si>
  <si>
    <t>175 Партнер 2013</t>
  </si>
  <si>
    <t xml:space="preserve">Каша молочная рисовая с маслом сливочным </t>
  </si>
  <si>
    <t>211 Партнер 2013</t>
  </si>
  <si>
    <t>Омлет натуральный</t>
  </si>
  <si>
    <t>63 Партнер 2013</t>
  </si>
  <si>
    <t xml:space="preserve">Суп картофельный с горохом и гренками </t>
  </si>
  <si>
    <t>№ 54-28м-2020 НИИ</t>
  </si>
  <si>
    <t xml:space="preserve">Жаркое по домашнему из курицы </t>
  </si>
  <si>
    <t>Компот из свежих яблок</t>
  </si>
  <si>
    <t>Каша молочная рисовая с маслом сливочным</t>
  </si>
  <si>
    <t>99 Партнер 2013</t>
  </si>
  <si>
    <t xml:space="preserve">Биточки мясные с томатным соусом  </t>
  </si>
  <si>
    <t>464 Сб 1996</t>
  </si>
  <si>
    <t>Каша гречневая с маслом сливочным</t>
  </si>
  <si>
    <t>54 Партнер,2013</t>
  </si>
  <si>
    <t xml:space="preserve">Борщ из свежей капусты со сметаной </t>
  </si>
  <si>
    <t>91 Партнер 2013 469 Сб.рец 1996</t>
  </si>
  <si>
    <t xml:space="preserve">Азу из говядины с макаронными изделиями отварными </t>
  </si>
  <si>
    <t xml:space="preserve">Биточки мясные с томатным соусом </t>
  </si>
  <si>
    <t>260 Партнер,2013</t>
  </si>
  <si>
    <t>Плюшка Новомосковская</t>
  </si>
  <si>
    <t>59 Партнер 2013</t>
  </si>
  <si>
    <t xml:space="preserve">Суп картофельный с макаронными изделиями </t>
  </si>
  <si>
    <t>126 Партнер 2013</t>
  </si>
  <si>
    <t>Биточки куриные с томатным соусом</t>
  </si>
  <si>
    <t>464 Сб 1996; 136 Партнер 2013</t>
  </si>
  <si>
    <t xml:space="preserve">Сложный гарнир: каша пшенная и капуста тушеная </t>
  </si>
  <si>
    <t>670 Сб 1983 133 Партнер 2013</t>
  </si>
  <si>
    <t xml:space="preserve">Котлета Рыбная Любительская с томатным соусом </t>
  </si>
  <si>
    <t>Рассольник по Ленинградски</t>
  </si>
  <si>
    <t>Итого за период (завтрак+обед 1 смена)</t>
  </si>
  <si>
    <t>Итого за период (обед+полдник 2 смена)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</si>
</sst>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0.0"/>
  </numFmts>
  <fonts count="4">
    <font>
      <sz val="8"/>
      <name val="Arial"/>
      <family val="2"/>
    </font>
    <font>
      <sz val="10"/>
      <name val="Arial"/>
      <family val="0"/>
    </font>
    <font>
      <u val="single"/>
      <sz val="8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Font="1" applyFill="1" applyAlignment="1">
      <alignment/>
    </xf>
    <xf numFmtId="164" fontId="3" fillId="0" borderId="0" xfId="0" applyNumberFormat="1" applyFont="1" applyFill="1" applyAlignment="1">
      <alignment horizontal="right"/>
    </xf>
    <xf numFmtId="164" fontId="0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Alignment="1">
      <alignment horizontal="left"/>
    </xf>
    <xf numFmtId="164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/>
    </xf>
    <xf numFmtId="164" fontId="3" fillId="0" borderId="1" xfId="0" applyFont="1" applyFill="1" applyBorder="1" applyAlignment="1">
      <alignment indent="15"/>
    </xf>
    <xf numFmtId="166" fontId="0" fillId="0" borderId="0" xfId="0" applyNumberFormat="1" applyFont="1" applyAlignment="1">
      <alignment/>
    </xf>
    <xf numFmtId="166" fontId="0" fillId="0" borderId="1" xfId="0" applyNumberFormat="1" applyFont="1" applyFill="1" applyBorder="1" applyAlignment="1">
      <alignment horizontal="center" vertical="top" wrapText="1"/>
    </xf>
    <xf numFmtId="164" fontId="0" fillId="0" borderId="1" xfId="0" applyFont="1" applyFill="1" applyBorder="1" applyAlignment="1">
      <alignment horizontal="left" vertical="top" wrapText="1"/>
    </xf>
    <xf numFmtId="165" fontId="0" fillId="0" borderId="1" xfId="0" applyNumberFormat="1" applyFont="1" applyFill="1" applyBorder="1" applyAlignment="1">
      <alignment horizontal="center" vertical="top"/>
    </xf>
    <xf numFmtId="166" fontId="0" fillId="0" borderId="1" xfId="0" applyNumberFormat="1" applyFont="1" applyFill="1" applyBorder="1" applyAlignment="1">
      <alignment horizontal="center" vertical="top"/>
    </xf>
    <xf numFmtId="164" fontId="0" fillId="0" borderId="1" xfId="0" applyFont="1" applyFill="1" applyBorder="1" applyAlignment="1">
      <alignment horizontal="center" vertical="top"/>
    </xf>
    <xf numFmtId="167" fontId="0" fillId="0" borderId="1" xfId="0" applyNumberFormat="1" applyFont="1" applyFill="1" applyBorder="1" applyAlignment="1">
      <alignment horizontal="center" vertical="top"/>
    </xf>
    <xf numFmtId="164" fontId="3" fillId="0" borderId="1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NumberFormat="1" applyFont="1" applyFill="1" applyBorder="1" applyAlignment="1">
      <alignment horizontal="left"/>
    </xf>
    <xf numFmtId="165" fontId="0" fillId="2" borderId="1" xfId="0" applyNumberFormat="1" applyFont="1" applyFill="1" applyBorder="1" applyAlignment="1">
      <alignment horizontal="center" vertical="top" wrapText="1"/>
    </xf>
    <xf numFmtId="164" fontId="0" fillId="2" borderId="1" xfId="0" applyFont="1" applyFill="1" applyBorder="1" applyAlignment="1">
      <alignment horizontal="left" vertical="top" wrapText="1"/>
    </xf>
    <xf numFmtId="164" fontId="0" fillId="2" borderId="1" xfId="0" applyFont="1" applyFill="1" applyBorder="1" applyAlignment="1">
      <alignment horizontal="center" vertical="top"/>
    </xf>
    <xf numFmtId="166" fontId="0" fillId="2" borderId="1" xfId="0" applyNumberFormat="1" applyFont="1" applyFill="1" applyBorder="1" applyAlignment="1">
      <alignment horizontal="center" vertical="top"/>
    </xf>
    <xf numFmtId="164" fontId="0" fillId="2" borderId="0" xfId="0" applyFont="1" applyFill="1" applyAlignment="1">
      <alignment/>
    </xf>
    <xf numFmtId="165" fontId="0" fillId="0" borderId="1" xfId="0" applyNumberFormat="1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center" vertical="top"/>
    </xf>
    <xf numFmtId="164" fontId="3" fillId="0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center" wrapText="1"/>
    </xf>
    <xf numFmtId="166" fontId="3" fillId="0" borderId="1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8"/>
  <sheetViews>
    <sheetView tabSelected="1" view="pageBreakPreview" zoomScaleSheetLayoutView="100" workbookViewId="0" topLeftCell="A289">
      <selection activeCell="B308" sqref="B308"/>
    </sheetView>
  </sheetViews>
  <sheetFormatPr defaultColWidth="9.33203125" defaultRowHeight="11.25" customHeight="1"/>
  <cols>
    <col min="1" max="1" width="17" style="1" customWidth="1"/>
    <col min="2" max="2" width="16.5" style="1" customWidth="1"/>
    <col min="3" max="3" width="41.5" style="1" customWidth="1"/>
    <col min="4" max="4" width="13.5" style="1" customWidth="1"/>
    <col min="5" max="5" width="12.5" style="1" customWidth="1"/>
    <col min="6" max="7" width="11.5" style="1" customWidth="1"/>
    <col min="8" max="8" width="20.5" style="1" customWidth="1"/>
    <col min="9" max="16384" width="10.5" style="1" customWidth="1"/>
  </cols>
  <sheetData>
    <row r="1" spans="1:8" ht="11.25" customHeight="1">
      <c r="A1" s="2"/>
      <c r="B1" s="3"/>
      <c r="C1" s="3"/>
      <c r="D1" s="3"/>
      <c r="E1" s="3"/>
      <c r="F1" s="3"/>
      <c r="G1" s="3"/>
      <c r="H1" s="3"/>
    </row>
    <row r="2" spans="1:8" ht="15.75" customHeight="1">
      <c r="A2" s="4" t="s">
        <v>0</v>
      </c>
      <c r="B2" s="4"/>
      <c r="C2" s="4"/>
      <c r="D2" s="4"/>
      <c r="E2" s="4"/>
      <c r="F2" s="4"/>
      <c r="G2" s="4"/>
      <c r="H2" s="4"/>
    </row>
    <row r="3" spans="1:8" ht="11.25" customHeight="1">
      <c r="A3" s="5" t="s">
        <v>1</v>
      </c>
      <c r="B3" s="3"/>
      <c r="C3" s="3"/>
      <c r="D3" s="3"/>
      <c r="E3" s="6" t="s">
        <v>2</v>
      </c>
      <c r="F3" s="7" t="s">
        <v>3</v>
      </c>
      <c r="G3" s="7"/>
      <c r="H3" s="7"/>
    </row>
    <row r="4" spans="1:8" ht="11.25" customHeight="1">
      <c r="A4" s="3"/>
      <c r="B4" s="3"/>
      <c r="C4" s="3"/>
      <c r="D4" s="8" t="s">
        <v>4</v>
      </c>
      <c r="E4" s="8"/>
      <c r="F4" s="9" t="s">
        <v>5</v>
      </c>
      <c r="G4" s="3"/>
      <c r="H4" s="3"/>
    </row>
    <row r="5" spans="1:8" ht="21.75" customHeight="1">
      <c r="A5" s="10" t="s">
        <v>6</v>
      </c>
      <c r="B5" s="10" t="s">
        <v>7</v>
      </c>
      <c r="C5" s="10"/>
      <c r="D5" s="10" t="s">
        <v>8</v>
      </c>
      <c r="E5" s="10" t="s">
        <v>9</v>
      </c>
      <c r="F5" s="10"/>
      <c r="G5" s="10"/>
      <c r="H5" s="10" t="s">
        <v>10</v>
      </c>
    </row>
    <row r="6" spans="1:8" ht="21" customHeight="1">
      <c r="A6" s="10"/>
      <c r="B6" s="10"/>
      <c r="C6" s="10"/>
      <c r="D6" s="10"/>
      <c r="E6" s="10" t="s">
        <v>11</v>
      </c>
      <c r="F6" s="10" t="s">
        <v>12</v>
      </c>
      <c r="G6" s="10" t="s">
        <v>13</v>
      </c>
      <c r="H6" s="10"/>
    </row>
    <row r="7" spans="1:8" ht="11.25" customHeight="1">
      <c r="A7" s="11">
        <v>1</v>
      </c>
      <c r="B7" s="11">
        <v>2</v>
      </c>
      <c r="C7" s="11"/>
      <c r="D7" s="11">
        <v>3</v>
      </c>
      <c r="E7" s="11">
        <v>4</v>
      </c>
      <c r="F7" s="11">
        <v>5</v>
      </c>
      <c r="G7" s="11">
        <v>6</v>
      </c>
      <c r="H7" s="11">
        <v>7</v>
      </c>
    </row>
    <row r="8" spans="1:14" ht="11.25" customHeight="1">
      <c r="A8" s="12" t="s">
        <v>14</v>
      </c>
      <c r="B8" s="12"/>
      <c r="C8" s="12"/>
      <c r="D8" s="12"/>
      <c r="E8" s="12"/>
      <c r="F8" s="12"/>
      <c r="G8" s="12"/>
      <c r="H8" s="12"/>
      <c r="K8" s="13"/>
      <c r="L8" s="13"/>
      <c r="M8" s="13"/>
      <c r="N8" s="13"/>
    </row>
    <row r="9" spans="1:8" ht="20.25" customHeight="1">
      <c r="A9" s="14" t="s">
        <v>15</v>
      </c>
      <c r="B9" s="15" t="s">
        <v>16</v>
      </c>
      <c r="C9" s="15"/>
      <c r="D9" s="16">
        <v>200</v>
      </c>
      <c r="E9" s="17">
        <v>10.95</v>
      </c>
      <c r="F9" s="17">
        <v>11.85</v>
      </c>
      <c r="G9" s="17">
        <v>23</v>
      </c>
      <c r="H9" s="17">
        <v>242.7</v>
      </c>
    </row>
    <row r="10" spans="1:8" ht="11.25" customHeight="1">
      <c r="A10" s="16" t="s">
        <v>17</v>
      </c>
      <c r="B10" s="15" t="s">
        <v>18</v>
      </c>
      <c r="C10" s="15"/>
      <c r="D10" s="16">
        <v>200</v>
      </c>
      <c r="E10" s="17">
        <v>0.2</v>
      </c>
      <c r="F10" s="18">
        <v>0.04</v>
      </c>
      <c r="G10" s="19">
        <v>10.2</v>
      </c>
      <c r="H10" s="19">
        <v>41</v>
      </c>
    </row>
    <row r="11" spans="1:14" ht="15" customHeight="1">
      <c r="A11" s="17" t="s">
        <v>19</v>
      </c>
      <c r="B11" s="15" t="s">
        <v>20</v>
      </c>
      <c r="C11" s="15"/>
      <c r="D11" s="16">
        <v>10</v>
      </c>
      <c r="E11" s="17">
        <v>0.08</v>
      </c>
      <c r="F11" s="17">
        <v>7.25</v>
      </c>
      <c r="G11" s="17">
        <v>0.13</v>
      </c>
      <c r="H11" s="17">
        <v>66.1</v>
      </c>
      <c r="K11" s="13"/>
      <c r="L11" s="13"/>
      <c r="M11" s="13"/>
      <c r="N11" s="13"/>
    </row>
    <row r="12" spans="1:14" ht="15" customHeight="1">
      <c r="A12" s="17" t="s">
        <v>19</v>
      </c>
      <c r="B12" s="15" t="s">
        <v>21</v>
      </c>
      <c r="C12" s="15"/>
      <c r="D12" s="16">
        <v>50</v>
      </c>
      <c r="E12" s="17">
        <v>3</v>
      </c>
      <c r="F12" s="17">
        <v>1.8</v>
      </c>
      <c r="G12" s="17">
        <v>37.5</v>
      </c>
      <c r="H12" s="17">
        <v>183.25</v>
      </c>
      <c r="K12" s="13"/>
      <c r="L12" s="13"/>
      <c r="M12" s="13"/>
      <c r="N12" s="13"/>
    </row>
    <row r="13" spans="1:14" ht="15" customHeight="1">
      <c r="A13" s="17" t="s">
        <v>22</v>
      </c>
      <c r="B13" s="15" t="s">
        <v>23</v>
      </c>
      <c r="C13" s="15"/>
      <c r="D13" s="16">
        <v>40</v>
      </c>
      <c r="E13" s="17">
        <v>3.25</v>
      </c>
      <c r="F13" s="17">
        <v>0.56</v>
      </c>
      <c r="G13" s="17">
        <v>21.2</v>
      </c>
      <c r="H13" s="17">
        <v>103.2</v>
      </c>
      <c r="K13" s="13"/>
      <c r="L13" s="13"/>
      <c r="M13" s="13"/>
      <c r="N13" s="13"/>
    </row>
    <row r="14" spans="1:8" s="23" customFormat="1" ht="11.25" customHeight="1">
      <c r="A14" s="20" t="s">
        <v>24</v>
      </c>
      <c r="B14" s="20"/>
      <c r="C14" s="20"/>
      <c r="D14" s="21">
        <f>SUM(D9:D13)</f>
        <v>500</v>
      </c>
      <c r="E14" s="22">
        <f>SUM(E9:E13)</f>
        <v>17.48</v>
      </c>
      <c r="F14" s="22">
        <f>SUM(F9:F13)</f>
        <v>21.5</v>
      </c>
      <c r="G14" s="22">
        <f>SUM(G9:G13)</f>
        <v>92.03</v>
      </c>
      <c r="H14" s="22">
        <f>SUM(H9:H13)</f>
        <v>636.25</v>
      </c>
    </row>
    <row r="15" spans="1:8" ht="11.25">
      <c r="A15" s="12" t="s">
        <v>25</v>
      </c>
      <c r="B15" s="12"/>
      <c r="C15" s="12"/>
      <c r="D15" s="12"/>
      <c r="E15" s="12"/>
      <c r="F15" s="12"/>
      <c r="G15" s="12"/>
      <c r="H15" s="12"/>
    </row>
    <row r="16" spans="1:8" ht="11.25" customHeight="1">
      <c r="A16" s="17" t="s">
        <v>26</v>
      </c>
      <c r="B16" s="15" t="s">
        <v>27</v>
      </c>
      <c r="C16" s="15"/>
      <c r="D16" s="18">
        <v>230</v>
      </c>
      <c r="E16" s="17">
        <v>1.5</v>
      </c>
      <c r="F16" s="17">
        <v>4.6</v>
      </c>
      <c r="G16" s="17">
        <v>7.4</v>
      </c>
      <c r="H16" s="17">
        <v>77.2</v>
      </c>
    </row>
    <row r="17" spans="1:8" ht="21" customHeight="1">
      <c r="A17" s="14" t="s">
        <v>28</v>
      </c>
      <c r="B17" s="15" t="s">
        <v>29</v>
      </c>
      <c r="C17" s="15"/>
      <c r="D17" s="18">
        <v>90</v>
      </c>
      <c r="E17" s="17">
        <v>16.3</v>
      </c>
      <c r="F17" s="17">
        <v>5.3</v>
      </c>
      <c r="G17" s="17">
        <v>3.2</v>
      </c>
      <c r="H17" s="17">
        <v>127.4</v>
      </c>
    </row>
    <row r="18" spans="1:8" ht="11.25" customHeight="1">
      <c r="A18" s="16" t="s">
        <v>30</v>
      </c>
      <c r="B18" s="15" t="s">
        <v>31</v>
      </c>
      <c r="C18" s="15"/>
      <c r="D18" s="16">
        <v>150</v>
      </c>
      <c r="E18" s="18">
        <v>15.6</v>
      </c>
      <c r="F18" s="18">
        <v>1.35</v>
      </c>
      <c r="G18" s="19">
        <v>112.8</v>
      </c>
      <c r="H18" s="19">
        <v>498</v>
      </c>
    </row>
    <row r="19" spans="1:8" ht="11.25" customHeight="1">
      <c r="A19" s="16" t="s">
        <v>32</v>
      </c>
      <c r="B19" s="15" t="s">
        <v>33</v>
      </c>
      <c r="C19" s="15"/>
      <c r="D19" s="16">
        <v>200</v>
      </c>
      <c r="E19" s="18">
        <v>0.09</v>
      </c>
      <c r="F19" s="18">
        <v>0.09</v>
      </c>
      <c r="G19" s="19">
        <v>12.3</v>
      </c>
      <c r="H19" s="19">
        <v>50.6</v>
      </c>
    </row>
    <row r="20" spans="1:8" ht="24" customHeight="1">
      <c r="A20" s="17" t="s">
        <v>22</v>
      </c>
      <c r="B20" s="15" t="s">
        <v>23</v>
      </c>
      <c r="C20" s="15"/>
      <c r="D20" s="16">
        <v>35</v>
      </c>
      <c r="E20" s="17">
        <v>2.8</v>
      </c>
      <c r="F20" s="17">
        <v>0.49</v>
      </c>
      <c r="G20" s="17">
        <v>18.55</v>
      </c>
      <c r="H20" s="17">
        <v>90.3</v>
      </c>
    </row>
    <row r="21" spans="1:8" ht="11.25" customHeight="1">
      <c r="A21" s="17" t="s">
        <v>22</v>
      </c>
      <c r="B21" s="15" t="s">
        <v>34</v>
      </c>
      <c r="C21" s="15"/>
      <c r="D21" s="16">
        <v>30</v>
      </c>
      <c r="E21" s="17">
        <v>2.4</v>
      </c>
      <c r="F21" s="17">
        <v>0.3</v>
      </c>
      <c r="G21" s="17">
        <v>14.4</v>
      </c>
      <c r="H21" s="17">
        <v>68.1</v>
      </c>
    </row>
    <row r="22" spans="1:8" s="23" customFormat="1" ht="12.75">
      <c r="A22" s="20" t="s">
        <v>35</v>
      </c>
      <c r="B22" s="20"/>
      <c r="C22" s="20"/>
      <c r="D22" s="21">
        <f>SUM(D16:D21)</f>
        <v>735</v>
      </c>
      <c r="E22" s="22">
        <f>SUM(E16:E21)</f>
        <v>38.69</v>
      </c>
      <c r="F22" s="22">
        <f>SUM(F16:F21)</f>
        <v>12.129999999999999</v>
      </c>
      <c r="G22" s="22">
        <f>SUM(G16:G21)</f>
        <v>168.65000000000003</v>
      </c>
      <c r="H22" s="22">
        <f>SUM(H16:H21)</f>
        <v>911.6</v>
      </c>
    </row>
    <row r="23" spans="1:14" ht="11.25" customHeight="1">
      <c r="A23" s="12" t="s">
        <v>36</v>
      </c>
      <c r="B23" s="12"/>
      <c r="C23" s="12"/>
      <c r="D23" s="12"/>
      <c r="E23" s="12"/>
      <c r="F23" s="12"/>
      <c r="G23" s="12"/>
      <c r="H23" s="12"/>
      <c r="K23" s="13"/>
      <c r="L23" s="13"/>
      <c r="M23" s="13"/>
      <c r="N23" s="13"/>
    </row>
    <row r="24" spans="1:8" ht="20.25" customHeight="1">
      <c r="A24" s="14" t="s">
        <v>15</v>
      </c>
      <c r="B24" s="15" t="s">
        <v>16</v>
      </c>
      <c r="C24" s="15"/>
      <c r="D24" s="16">
        <v>200</v>
      </c>
      <c r="E24" s="17">
        <v>10.95</v>
      </c>
      <c r="F24" s="17">
        <v>11.85</v>
      </c>
      <c r="G24" s="17">
        <v>23</v>
      </c>
      <c r="H24" s="17">
        <v>242.7</v>
      </c>
    </row>
    <row r="25" spans="1:8" ht="11.25" customHeight="1">
      <c r="A25" s="16" t="s">
        <v>17</v>
      </c>
      <c r="B25" s="15" t="s">
        <v>18</v>
      </c>
      <c r="C25" s="15"/>
      <c r="D25" s="16">
        <v>200</v>
      </c>
      <c r="E25" s="17">
        <v>0.2</v>
      </c>
      <c r="F25" s="18">
        <v>0.04</v>
      </c>
      <c r="G25" s="19">
        <v>10.2</v>
      </c>
      <c r="H25" s="19">
        <v>41</v>
      </c>
    </row>
    <row r="26" spans="1:14" ht="15" customHeight="1">
      <c r="A26" s="17" t="s">
        <v>19</v>
      </c>
      <c r="B26" s="15" t="s">
        <v>20</v>
      </c>
      <c r="C26" s="15"/>
      <c r="D26" s="16">
        <v>10</v>
      </c>
      <c r="E26" s="17">
        <v>0.08</v>
      </c>
      <c r="F26" s="17">
        <v>7.25</v>
      </c>
      <c r="G26" s="17">
        <v>0.13</v>
      </c>
      <c r="H26" s="17">
        <v>66.1</v>
      </c>
      <c r="K26" s="13"/>
      <c r="L26" s="13"/>
      <c r="M26" s="13"/>
      <c r="N26" s="13"/>
    </row>
    <row r="27" spans="1:14" ht="15" customHeight="1">
      <c r="A27" s="17" t="s">
        <v>19</v>
      </c>
      <c r="B27" s="15" t="s">
        <v>21</v>
      </c>
      <c r="C27" s="15"/>
      <c r="D27" s="16">
        <v>50</v>
      </c>
      <c r="E27" s="17">
        <v>3</v>
      </c>
      <c r="F27" s="17">
        <v>1.8</v>
      </c>
      <c r="G27" s="17">
        <v>37.5</v>
      </c>
      <c r="H27" s="17">
        <v>183.25</v>
      </c>
      <c r="K27" s="13"/>
      <c r="L27" s="13"/>
      <c r="M27" s="13"/>
      <c r="N27" s="13"/>
    </row>
    <row r="28" spans="1:14" ht="15" customHeight="1">
      <c r="A28" s="17" t="s">
        <v>22</v>
      </c>
      <c r="B28" s="15" t="s">
        <v>23</v>
      </c>
      <c r="C28" s="15"/>
      <c r="D28" s="16">
        <v>40</v>
      </c>
      <c r="E28" s="17">
        <v>3.25</v>
      </c>
      <c r="F28" s="17">
        <v>0.56</v>
      </c>
      <c r="G28" s="17">
        <v>21.2</v>
      </c>
      <c r="H28" s="17">
        <v>103.2</v>
      </c>
      <c r="K28" s="13"/>
      <c r="L28" s="13"/>
      <c r="M28" s="13"/>
      <c r="N28" s="13"/>
    </row>
    <row r="29" spans="1:8" s="23" customFormat="1" ht="11.25" customHeight="1">
      <c r="A29" s="20" t="s">
        <v>37</v>
      </c>
      <c r="B29" s="20"/>
      <c r="C29" s="20"/>
      <c r="D29" s="21">
        <f>SUM(D24:D28)</f>
        <v>500</v>
      </c>
      <c r="E29" s="21">
        <f>SUM(E24:E28)</f>
        <v>17.48</v>
      </c>
      <c r="F29" s="21">
        <f>SUM(F24:F28)</f>
        <v>21.5</v>
      </c>
      <c r="G29" s="21">
        <f>SUM(G24:G28)</f>
        <v>92.03</v>
      </c>
      <c r="H29" s="21">
        <f>SUM(H24:H28)</f>
        <v>636.25</v>
      </c>
    </row>
    <row r="30" spans="1:8" s="23" customFormat="1" ht="11.25" customHeight="1">
      <c r="A30" s="20" t="s">
        <v>38</v>
      </c>
      <c r="B30" s="20"/>
      <c r="C30" s="20"/>
      <c r="D30" s="21">
        <f>D14+D22</f>
        <v>1235</v>
      </c>
      <c r="E30" s="21">
        <f>E14+E22</f>
        <v>56.17</v>
      </c>
      <c r="F30" s="21">
        <f>F14+F22</f>
        <v>33.629999999999995</v>
      </c>
      <c r="G30" s="21">
        <f>G14+G22</f>
        <v>260.68000000000006</v>
      </c>
      <c r="H30" s="21">
        <f>H14+H22</f>
        <v>1547.85</v>
      </c>
    </row>
    <row r="31" spans="1:8" s="23" customFormat="1" ht="11.25" customHeight="1">
      <c r="A31" s="20" t="s">
        <v>39</v>
      </c>
      <c r="B31" s="20"/>
      <c r="C31" s="20"/>
      <c r="D31" s="21">
        <f>D22+D29</f>
        <v>1235</v>
      </c>
      <c r="E31" s="21">
        <f>E22+E29</f>
        <v>56.17</v>
      </c>
      <c r="F31" s="21">
        <f>F22+F29</f>
        <v>33.629999999999995</v>
      </c>
      <c r="G31" s="21">
        <f>G22+G29</f>
        <v>260.68000000000006</v>
      </c>
      <c r="H31" s="21">
        <f>H22+H29</f>
        <v>1547.85</v>
      </c>
    </row>
    <row r="32" spans="1:8" s="23" customFormat="1" ht="11.25" customHeight="1">
      <c r="A32" s="20" t="s">
        <v>40</v>
      </c>
      <c r="B32" s="20"/>
      <c r="C32" s="20"/>
      <c r="D32" s="21">
        <v>136.98</v>
      </c>
      <c r="E32" s="22"/>
      <c r="F32" s="22"/>
      <c r="G32" s="22"/>
      <c r="H32" s="22"/>
    </row>
    <row r="33" spans="1:8" s="23" customFormat="1" ht="11.25" customHeight="1">
      <c r="A33" s="20" t="s">
        <v>41</v>
      </c>
      <c r="B33" s="20"/>
      <c r="C33" s="20"/>
      <c r="D33" s="21">
        <v>136.98</v>
      </c>
      <c r="E33" s="22"/>
      <c r="F33" s="22"/>
      <c r="G33" s="22"/>
      <c r="H33" s="22"/>
    </row>
    <row r="34" spans="1:8" ht="11.25" customHeight="1">
      <c r="A34" s="2"/>
      <c r="B34" s="3"/>
      <c r="C34" s="3"/>
      <c r="D34" s="3"/>
      <c r="E34" s="3"/>
      <c r="F34" s="3"/>
      <c r="G34" s="3"/>
      <c r="H34" s="3"/>
    </row>
    <row r="35" spans="1:8" ht="11.25" customHeight="1">
      <c r="A35" s="24"/>
      <c r="B35" s="24"/>
      <c r="C35" s="24"/>
      <c r="D35" s="24"/>
      <c r="E35" s="24"/>
      <c r="F35" s="24"/>
      <c r="G35" s="24"/>
      <c r="H35" s="24"/>
    </row>
    <row r="36" spans="1:8" ht="11.25" customHeight="1">
      <c r="A36" s="5" t="s">
        <v>1</v>
      </c>
      <c r="B36" s="3"/>
      <c r="C36" s="3"/>
      <c r="D36" s="3"/>
      <c r="E36" s="6" t="s">
        <v>2</v>
      </c>
      <c r="F36" s="7" t="s">
        <v>42</v>
      </c>
      <c r="G36" s="7"/>
      <c r="H36" s="7"/>
    </row>
    <row r="37" spans="1:8" ht="11.25" customHeight="1">
      <c r="A37" s="3"/>
      <c r="B37" s="3"/>
      <c r="C37" s="3"/>
      <c r="D37" s="8" t="s">
        <v>4</v>
      </c>
      <c r="E37" s="8"/>
      <c r="F37" s="9" t="s">
        <v>5</v>
      </c>
      <c r="G37" s="3"/>
      <c r="H37" s="3"/>
    </row>
    <row r="38" spans="1:8" ht="21.75" customHeight="1">
      <c r="A38" s="10" t="s">
        <v>6</v>
      </c>
      <c r="B38" s="10" t="s">
        <v>7</v>
      </c>
      <c r="C38" s="10"/>
      <c r="D38" s="10" t="s">
        <v>8</v>
      </c>
      <c r="E38" s="10" t="s">
        <v>9</v>
      </c>
      <c r="F38" s="10"/>
      <c r="G38" s="10"/>
      <c r="H38" s="10" t="s">
        <v>10</v>
      </c>
    </row>
    <row r="39" spans="1:8" ht="21" customHeight="1">
      <c r="A39" s="10"/>
      <c r="B39" s="10"/>
      <c r="C39" s="10"/>
      <c r="D39" s="10"/>
      <c r="E39" s="10" t="s">
        <v>11</v>
      </c>
      <c r="F39" s="10" t="s">
        <v>12</v>
      </c>
      <c r="G39" s="10" t="s">
        <v>13</v>
      </c>
      <c r="H39" s="10"/>
    </row>
    <row r="40" spans="1:8" ht="11.25" customHeight="1">
      <c r="A40" s="11">
        <v>1</v>
      </c>
      <c r="B40" s="11">
        <v>2</v>
      </c>
      <c r="C40" s="11"/>
      <c r="D40" s="11">
        <v>3</v>
      </c>
      <c r="E40" s="11">
        <v>4</v>
      </c>
      <c r="F40" s="11">
        <v>5</v>
      </c>
      <c r="G40" s="11">
        <v>6</v>
      </c>
      <c r="H40" s="11">
        <v>7</v>
      </c>
    </row>
    <row r="41" spans="1:8" ht="11.25" customHeight="1">
      <c r="A41" s="12" t="s">
        <v>14</v>
      </c>
      <c r="B41" s="12"/>
      <c r="C41" s="12"/>
      <c r="D41" s="12"/>
      <c r="E41" s="12"/>
      <c r="F41" s="12"/>
      <c r="G41" s="12"/>
      <c r="H41" s="12"/>
    </row>
    <row r="42" spans="1:8" ht="12.75" customHeight="1">
      <c r="A42" s="16" t="s">
        <v>43</v>
      </c>
      <c r="B42" s="15" t="s">
        <v>44</v>
      </c>
      <c r="C42" s="15"/>
      <c r="D42" s="16">
        <v>150</v>
      </c>
      <c r="E42" s="17">
        <v>4.7</v>
      </c>
      <c r="F42" s="17">
        <v>6.4</v>
      </c>
      <c r="G42" s="17">
        <v>24.8</v>
      </c>
      <c r="H42" s="17">
        <v>175</v>
      </c>
    </row>
    <row r="43" spans="1:8" ht="12.75" customHeight="1">
      <c r="A43" s="16" t="s">
        <v>19</v>
      </c>
      <c r="B43" s="15" t="s">
        <v>45</v>
      </c>
      <c r="C43" s="15"/>
      <c r="D43" s="16">
        <v>10</v>
      </c>
      <c r="E43" s="17">
        <v>2.7</v>
      </c>
      <c r="F43" s="17">
        <v>2.7</v>
      </c>
      <c r="G43" s="17"/>
      <c r="H43" s="17">
        <v>36.1</v>
      </c>
    </row>
    <row r="44" spans="1:8" ht="12.75" customHeight="1">
      <c r="A44" s="16" t="s">
        <v>46</v>
      </c>
      <c r="B44" s="15" t="s">
        <v>47</v>
      </c>
      <c r="C44" s="15"/>
      <c r="D44" s="16">
        <v>200</v>
      </c>
      <c r="E44" s="17">
        <v>2.8</v>
      </c>
      <c r="F44" s="17">
        <v>2.8</v>
      </c>
      <c r="G44" s="17">
        <v>14.9</v>
      </c>
      <c r="H44" s="17">
        <v>91</v>
      </c>
    </row>
    <row r="45" spans="1:14" ht="15" customHeight="1">
      <c r="A45" s="17" t="s">
        <v>22</v>
      </c>
      <c r="B45" s="15" t="s">
        <v>23</v>
      </c>
      <c r="C45" s="15"/>
      <c r="D45" s="16">
        <v>40</v>
      </c>
      <c r="E45" s="17">
        <v>3.25</v>
      </c>
      <c r="F45" s="17">
        <v>0.56</v>
      </c>
      <c r="G45" s="17">
        <v>21.2</v>
      </c>
      <c r="H45" s="17">
        <v>103.2</v>
      </c>
      <c r="K45" s="13"/>
      <c r="L45" s="13"/>
      <c r="M45" s="13"/>
      <c r="N45" s="13"/>
    </row>
    <row r="46" spans="1:8" ht="12" customHeight="1">
      <c r="A46" s="16" t="s">
        <v>19</v>
      </c>
      <c r="B46" s="15" t="s">
        <v>48</v>
      </c>
      <c r="C46" s="15"/>
      <c r="D46" s="16">
        <v>100</v>
      </c>
      <c r="E46" s="17">
        <v>0.4</v>
      </c>
      <c r="F46" s="17">
        <v>0.4</v>
      </c>
      <c r="G46" s="17">
        <v>9.8</v>
      </c>
      <c r="H46" s="17">
        <v>47</v>
      </c>
    </row>
    <row r="47" spans="1:8" s="23" customFormat="1" ht="11.25" customHeight="1">
      <c r="A47" s="20" t="s">
        <v>24</v>
      </c>
      <c r="B47" s="20"/>
      <c r="C47" s="20"/>
      <c r="D47" s="21">
        <f>SUM(D42:D46)</f>
        <v>500</v>
      </c>
      <c r="E47" s="22">
        <f>SUM(E42:E46)</f>
        <v>13.850000000000001</v>
      </c>
      <c r="F47" s="22">
        <f>SUM(F42:F46)</f>
        <v>12.860000000000001</v>
      </c>
      <c r="G47" s="22">
        <f>SUM(G42:G46)</f>
        <v>70.7</v>
      </c>
      <c r="H47" s="22">
        <f>SUM(H42:H46)</f>
        <v>452.3</v>
      </c>
    </row>
    <row r="48" spans="1:8" ht="11.25" customHeight="1">
      <c r="A48" s="12" t="s">
        <v>25</v>
      </c>
      <c r="B48" s="12"/>
      <c r="C48" s="12"/>
      <c r="D48" s="12"/>
      <c r="E48" s="12"/>
      <c r="F48" s="12"/>
      <c r="G48" s="12"/>
      <c r="H48" s="12"/>
    </row>
    <row r="49" spans="1:8" ht="12.75" customHeight="1">
      <c r="A49" s="16" t="s">
        <v>49</v>
      </c>
      <c r="B49" s="15" t="s">
        <v>50</v>
      </c>
      <c r="C49" s="15"/>
      <c r="D49" s="18">
        <v>60</v>
      </c>
      <c r="E49" s="17">
        <v>0.8</v>
      </c>
      <c r="F49" s="17">
        <v>4.8</v>
      </c>
      <c r="G49" s="17">
        <v>4.1</v>
      </c>
      <c r="H49" s="17">
        <v>61.5</v>
      </c>
    </row>
    <row r="50" spans="1:8" ht="11.25" customHeight="1">
      <c r="A50" s="17" t="s">
        <v>51</v>
      </c>
      <c r="B50" s="15" t="s">
        <v>52</v>
      </c>
      <c r="C50" s="15"/>
      <c r="D50" s="18">
        <v>230</v>
      </c>
      <c r="E50" s="17">
        <v>2.2</v>
      </c>
      <c r="F50" s="17">
        <v>4.1</v>
      </c>
      <c r="G50" s="19">
        <v>13.7</v>
      </c>
      <c r="H50" s="17">
        <v>101.5</v>
      </c>
    </row>
    <row r="51" spans="1:8" s="29" customFormat="1" ht="20.25" customHeight="1">
      <c r="A51" s="25" t="s">
        <v>53</v>
      </c>
      <c r="B51" s="26" t="s">
        <v>54</v>
      </c>
      <c r="C51" s="26"/>
      <c r="D51" s="27">
        <v>150</v>
      </c>
      <c r="E51" s="28">
        <v>10.8</v>
      </c>
      <c r="F51" s="28">
        <v>10.4</v>
      </c>
      <c r="G51" s="28">
        <v>17.98</v>
      </c>
      <c r="H51" s="28">
        <v>210.7</v>
      </c>
    </row>
    <row r="52" spans="1:8" ht="12" customHeight="1">
      <c r="A52" s="17" t="s">
        <v>19</v>
      </c>
      <c r="B52" s="15" t="s">
        <v>55</v>
      </c>
      <c r="C52" s="15"/>
      <c r="D52" s="16">
        <v>200</v>
      </c>
      <c r="E52" s="17">
        <v>0.1</v>
      </c>
      <c r="F52" s="17">
        <v>0.06</v>
      </c>
      <c r="G52" s="17">
        <v>15.2</v>
      </c>
      <c r="H52" s="19">
        <v>62</v>
      </c>
    </row>
    <row r="53" spans="1:8" ht="15.75" customHeight="1">
      <c r="A53" s="17" t="s">
        <v>22</v>
      </c>
      <c r="B53" s="15" t="s">
        <v>23</v>
      </c>
      <c r="C53" s="15"/>
      <c r="D53" s="16">
        <v>35</v>
      </c>
      <c r="E53" s="17">
        <v>2.8</v>
      </c>
      <c r="F53" s="17">
        <v>0.49</v>
      </c>
      <c r="G53" s="17">
        <v>18.55</v>
      </c>
      <c r="H53" s="17">
        <v>90.3</v>
      </c>
    </row>
    <row r="54" spans="1:8" ht="11.25" customHeight="1">
      <c r="A54" s="17" t="s">
        <v>22</v>
      </c>
      <c r="B54" s="15" t="s">
        <v>34</v>
      </c>
      <c r="C54" s="15"/>
      <c r="D54" s="16">
        <v>30</v>
      </c>
      <c r="E54" s="17">
        <v>2.4</v>
      </c>
      <c r="F54" s="17">
        <v>0.3</v>
      </c>
      <c r="G54" s="17">
        <v>14.4</v>
      </c>
      <c r="H54" s="17">
        <v>68.1</v>
      </c>
    </row>
    <row r="55" spans="1:8" s="23" customFormat="1" ht="11.25" customHeight="1">
      <c r="A55" s="20" t="s">
        <v>35</v>
      </c>
      <c r="B55" s="20"/>
      <c r="C55" s="20"/>
      <c r="D55" s="21">
        <f>SUM(D49:D54)</f>
        <v>705</v>
      </c>
      <c r="E55" s="22">
        <f>SUM(E49:E54)</f>
        <v>19.099999999999998</v>
      </c>
      <c r="F55" s="22">
        <f>SUM(F49:F54)</f>
        <v>20.150000000000002</v>
      </c>
      <c r="G55" s="22">
        <f>SUM(G49:G54)</f>
        <v>83.92999999999999</v>
      </c>
      <c r="H55" s="22">
        <f>SUM(H49:H54)</f>
        <v>594.1</v>
      </c>
    </row>
    <row r="56" spans="1:14" ht="11.25" customHeight="1">
      <c r="A56" s="12" t="s">
        <v>36</v>
      </c>
      <c r="B56" s="12"/>
      <c r="C56" s="12"/>
      <c r="D56" s="12"/>
      <c r="E56" s="12"/>
      <c r="F56" s="12"/>
      <c r="G56" s="12"/>
      <c r="H56" s="12"/>
      <c r="K56" s="13"/>
      <c r="L56" s="13"/>
      <c r="M56" s="13"/>
      <c r="N56" s="13"/>
    </row>
    <row r="57" spans="1:8" ht="12.75" customHeight="1">
      <c r="A57" s="16" t="s">
        <v>43</v>
      </c>
      <c r="B57" s="15" t="s">
        <v>44</v>
      </c>
      <c r="C57" s="15"/>
      <c r="D57" s="16">
        <v>150</v>
      </c>
      <c r="E57" s="17">
        <v>4.7</v>
      </c>
      <c r="F57" s="17">
        <v>6.4</v>
      </c>
      <c r="G57" s="17">
        <v>24.8</v>
      </c>
      <c r="H57" s="17">
        <v>175</v>
      </c>
    </row>
    <row r="58" spans="1:8" ht="12.75" customHeight="1">
      <c r="A58" s="16" t="s">
        <v>19</v>
      </c>
      <c r="B58" s="15" t="s">
        <v>45</v>
      </c>
      <c r="C58" s="15"/>
      <c r="D58" s="16">
        <v>10</v>
      </c>
      <c r="E58" s="17">
        <v>2.7</v>
      </c>
      <c r="F58" s="17">
        <v>2.7</v>
      </c>
      <c r="G58" s="17"/>
      <c r="H58" s="17">
        <v>36.1</v>
      </c>
    </row>
    <row r="59" spans="1:8" ht="12.75" customHeight="1">
      <c r="A59" s="16" t="s">
        <v>46</v>
      </c>
      <c r="B59" s="15" t="s">
        <v>47</v>
      </c>
      <c r="C59" s="15"/>
      <c r="D59" s="16">
        <v>200</v>
      </c>
      <c r="E59" s="17">
        <v>2.8</v>
      </c>
      <c r="F59" s="17">
        <v>2.8</v>
      </c>
      <c r="G59" s="17">
        <v>14.9</v>
      </c>
      <c r="H59" s="17">
        <v>91</v>
      </c>
    </row>
    <row r="60" spans="1:14" ht="15" customHeight="1">
      <c r="A60" s="17" t="s">
        <v>22</v>
      </c>
      <c r="B60" s="15" t="s">
        <v>23</v>
      </c>
      <c r="C60" s="15"/>
      <c r="D60" s="16">
        <v>40</v>
      </c>
      <c r="E60" s="17">
        <v>3.25</v>
      </c>
      <c r="F60" s="17">
        <v>0.56</v>
      </c>
      <c r="G60" s="17">
        <v>21.2</v>
      </c>
      <c r="H60" s="17">
        <v>103.2</v>
      </c>
      <c r="K60" s="13"/>
      <c r="L60" s="13"/>
      <c r="M60" s="13"/>
      <c r="N60" s="13"/>
    </row>
    <row r="61" spans="1:8" ht="12" customHeight="1">
      <c r="A61" s="16" t="s">
        <v>19</v>
      </c>
      <c r="B61" s="15" t="s">
        <v>48</v>
      </c>
      <c r="C61" s="15"/>
      <c r="D61" s="16">
        <v>100</v>
      </c>
      <c r="E61" s="17">
        <v>0.4</v>
      </c>
      <c r="F61" s="17">
        <v>0.4</v>
      </c>
      <c r="G61" s="17">
        <v>9.8</v>
      </c>
      <c r="H61" s="17">
        <v>47</v>
      </c>
    </row>
    <row r="62" spans="1:8" s="23" customFormat="1" ht="11.25" customHeight="1">
      <c r="A62" s="20" t="s">
        <v>37</v>
      </c>
      <c r="B62" s="20"/>
      <c r="C62" s="20"/>
      <c r="D62" s="21">
        <f>SUM(D57:D61)</f>
        <v>500</v>
      </c>
      <c r="E62" s="21">
        <f>SUM(E57:E61)</f>
        <v>13.850000000000001</v>
      </c>
      <c r="F62" s="21">
        <f>SUM(F57:F61)</f>
        <v>12.860000000000001</v>
      </c>
      <c r="G62" s="21">
        <f>SUM(G57:G61)</f>
        <v>70.7</v>
      </c>
      <c r="H62" s="21">
        <f>SUM(H57:H61)</f>
        <v>452.3</v>
      </c>
    </row>
    <row r="63" spans="1:8" s="23" customFormat="1" ht="11.25" customHeight="1">
      <c r="A63" s="20" t="s">
        <v>38</v>
      </c>
      <c r="B63" s="20"/>
      <c r="C63" s="20"/>
      <c r="D63" s="21">
        <f>D47+D55</f>
        <v>1205</v>
      </c>
      <c r="E63" s="21">
        <f>E47+E55</f>
        <v>32.95</v>
      </c>
      <c r="F63" s="21">
        <f>F47+F55</f>
        <v>33.010000000000005</v>
      </c>
      <c r="G63" s="21">
        <f>G47+G55</f>
        <v>154.63</v>
      </c>
      <c r="H63" s="21">
        <f>H47+H55</f>
        <v>1046.4</v>
      </c>
    </row>
    <row r="64" spans="1:8" s="23" customFormat="1" ht="11.25" customHeight="1">
      <c r="A64" s="20" t="s">
        <v>39</v>
      </c>
      <c r="B64" s="20"/>
      <c r="C64" s="20"/>
      <c r="D64" s="21">
        <f>D55+D62</f>
        <v>1205</v>
      </c>
      <c r="E64" s="21">
        <f>E55+E62</f>
        <v>32.95</v>
      </c>
      <c r="F64" s="21">
        <f>F55+F62</f>
        <v>33.010000000000005</v>
      </c>
      <c r="G64" s="21">
        <f>G55+G62</f>
        <v>154.63</v>
      </c>
      <c r="H64" s="21">
        <f>H55+H62</f>
        <v>1046.4</v>
      </c>
    </row>
    <row r="65" spans="1:8" s="23" customFormat="1" ht="11.25" customHeight="1">
      <c r="A65" s="20" t="s">
        <v>40</v>
      </c>
      <c r="B65" s="20"/>
      <c r="C65" s="20"/>
      <c r="D65" s="21">
        <v>136.98</v>
      </c>
      <c r="E65" s="22"/>
      <c r="F65" s="22"/>
      <c r="G65" s="22"/>
      <c r="H65" s="22"/>
    </row>
    <row r="66" spans="1:8" s="23" customFormat="1" ht="11.25" customHeight="1">
      <c r="A66" s="20" t="s">
        <v>41</v>
      </c>
      <c r="B66" s="20"/>
      <c r="C66" s="20"/>
      <c r="D66" s="21">
        <v>136.98</v>
      </c>
      <c r="E66" s="22"/>
      <c r="F66" s="22"/>
      <c r="G66" s="22"/>
      <c r="H66" s="22"/>
    </row>
    <row r="67" spans="1:8" ht="11.25" customHeight="1">
      <c r="A67" s="24"/>
      <c r="B67" s="24"/>
      <c r="C67" s="24"/>
      <c r="D67" s="24"/>
      <c r="E67" s="24"/>
      <c r="F67" s="24"/>
      <c r="G67" s="24"/>
      <c r="H67" s="24"/>
    </row>
    <row r="68" spans="1:8" ht="11.25" customHeight="1">
      <c r="A68" s="5" t="s">
        <v>1</v>
      </c>
      <c r="B68" s="3"/>
      <c r="C68" s="3"/>
      <c r="D68" s="3"/>
      <c r="E68" s="6" t="s">
        <v>2</v>
      </c>
      <c r="F68" s="7" t="s">
        <v>56</v>
      </c>
      <c r="G68" s="7"/>
      <c r="H68" s="7"/>
    </row>
    <row r="69" spans="1:8" ht="11.25" customHeight="1">
      <c r="A69" s="3"/>
      <c r="B69" s="3"/>
      <c r="C69" s="3"/>
      <c r="D69" s="8" t="s">
        <v>4</v>
      </c>
      <c r="E69" s="8"/>
      <c r="F69" s="9" t="s">
        <v>5</v>
      </c>
      <c r="G69" s="3"/>
      <c r="H69" s="3"/>
    </row>
    <row r="70" spans="1:8" ht="21.75" customHeight="1">
      <c r="A70" s="10" t="s">
        <v>6</v>
      </c>
      <c r="B70" s="10" t="s">
        <v>7</v>
      </c>
      <c r="C70" s="10"/>
      <c r="D70" s="10" t="s">
        <v>8</v>
      </c>
      <c r="E70" s="10" t="s">
        <v>9</v>
      </c>
      <c r="F70" s="10"/>
      <c r="G70" s="10"/>
      <c r="H70" s="10" t="s">
        <v>10</v>
      </c>
    </row>
    <row r="71" spans="1:8" ht="21" customHeight="1">
      <c r="A71" s="10"/>
      <c r="B71" s="10"/>
      <c r="C71" s="10"/>
      <c r="D71" s="10"/>
      <c r="E71" s="10" t="s">
        <v>11</v>
      </c>
      <c r="F71" s="10" t="s">
        <v>12</v>
      </c>
      <c r="G71" s="10" t="s">
        <v>13</v>
      </c>
      <c r="H71" s="10"/>
    </row>
    <row r="72" spans="1:8" ht="11.25" customHeight="1">
      <c r="A72" s="11">
        <v>1</v>
      </c>
      <c r="B72" s="11">
        <v>2</v>
      </c>
      <c r="C72" s="11"/>
      <c r="D72" s="11">
        <v>3</v>
      </c>
      <c r="E72" s="11">
        <v>4</v>
      </c>
      <c r="F72" s="11">
        <v>5</v>
      </c>
      <c r="G72" s="11">
        <v>6</v>
      </c>
      <c r="H72" s="11">
        <v>7</v>
      </c>
    </row>
    <row r="73" spans="1:8" ht="11.25" customHeight="1">
      <c r="A73" s="12" t="s">
        <v>14</v>
      </c>
      <c r="B73" s="12"/>
      <c r="C73" s="12"/>
      <c r="D73" s="12"/>
      <c r="E73" s="12"/>
      <c r="F73" s="12"/>
      <c r="G73" s="12"/>
      <c r="H73" s="12"/>
    </row>
    <row r="74" spans="1:8" ht="27.75" customHeight="1">
      <c r="A74" s="30" t="s">
        <v>57</v>
      </c>
      <c r="B74" s="15" t="s">
        <v>58</v>
      </c>
      <c r="C74" s="15"/>
      <c r="D74" s="18">
        <v>90</v>
      </c>
      <c r="E74" s="17">
        <v>12.8</v>
      </c>
      <c r="F74" s="19">
        <v>3.8</v>
      </c>
      <c r="G74" s="17">
        <v>12.4</v>
      </c>
      <c r="H74" s="17">
        <v>129</v>
      </c>
    </row>
    <row r="75" spans="1:14" ht="14.25" customHeight="1">
      <c r="A75" s="17" t="s">
        <v>59</v>
      </c>
      <c r="B75" s="15" t="s">
        <v>60</v>
      </c>
      <c r="C75" s="15"/>
      <c r="D75" s="16">
        <v>160</v>
      </c>
      <c r="E75" s="17">
        <v>3.3</v>
      </c>
      <c r="F75" s="17">
        <v>5.7</v>
      </c>
      <c r="G75" s="17">
        <v>23.3</v>
      </c>
      <c r="H75" s="17">
        <v>157.7</v>
      </c>
      <c r="K75" s="13"/>
      <c r="L75" s="13"/>
      <c r="M75" s="13"/>
      <c r="N75" s="13"/>
    </row>
    <row r="76" spans="1:14" ht="14.25" customHeight="1">
      <c r="A76" s="17" t="s">
        <v>61</v>
      </c>
      <c r="B76" s="15" t="s">
        <v>62</v>
      </c>
      <c r="C76" s="15"/>
      <c r="D76" s="16">
        <v>200</v>
      </c>
      <c r="E76" s="17"/>
      <c r="F76" s="17"/>
      <c r="G76" s="17">
        <v>9.7</v>
      </c>
      <c r="H76" s="17">
        <v>39</v>
      </c>
      <c r="K76" s="13"/>
      <c r="L76" s="13"/>
      <c r="M76" s="13"/>
      <c r="N76" s="13"/>
    </row>
    <row r="77" spans="1:14" ht="15" customHeight="1">
      <c r="A77" s="17" t="s">
        <v>22</v>
      </c>
      <c r="B77" s="15" t="s">
        <v>23</v>
      </c>
      <c r="C77" s="15"/>
      <c r="D77" s="16">
        <v>50</v>
      </c>
      <c r="E77" s="17">
        <v>4.1</v>
      </c>
      <c r="F77" s="17">
        <v>0.7</v>
      </c>
      <c r="G77" s="17">
        <v>26.5</v>
      </c>
      <c r="H77" s="17">
        <v>129</v>
      </c>
      <c r="K77" s="13"/>
      <c r="L77" s="13"/>
      <c r="M77" s="13"/>
      <c r="N77" s="13"/>
    </row>
    <row r="78" spans="1:8" s="23" customFormat="1" ht="11.25" customHeight="1">
      <c r="A78" s="20" t="s">
        <v>63</v>
      </c>
      <c r="B78" s="20"/>
      <c r="C78" s="20"/>
      <c r="D78" s="21">
        <f>SUM(D74:D77)</f>
        <v>500</v>
      </c>
      <c r="E78" s="22">
        <f>SUM(E74:E77)</f>
        <v>20.2</v>
      </c>
      <c r="F78" s="22">
        <f>SUM(F74:F77)</f>
        <v>10.2</v>
      </c>
      <c r="G78" s="22">
        <f>SUM(G74:G77)</f>
        <v>71.9</v>
      </c>
      <c r="H78" s="22">
        <f>SUM(H74:H77)</f>
        <v>454.7</v>
      </c>
    </row>
    <row r="79" spans="1:8" ht="11.25" customHeight="1">
      <c r="A79" s="12" t="s">
        <v>25</v>
      </c>
      <c r="B79" s="12"/>
      <c r="C79" s="12"/>
      <c r="D79" s="12"/>
      <c r="E79" s="12"/>
      <c r="F79" s="12"/>
      <c r="G79" s="12"/>
      <c r="H79" s="12"/>
    </row>
    <row r="80" spans="1:8" ht="11.25" customHeight="1">
      <c r="A80" s="16" t="s">
        <v>49</v>
      </c>
      <c r="B80" s="15" t="s">
        <v>64</v>
      </c>
      <c r="C80" s="15"/>
      <c r="D80" s="16">
        <v>230</v>
      </c>
      <c r="E80" s="17">
        <v>1.7</v>
      </c>
      <c r="F80" s="17">
        <v>4.1</v>
      </c>
      <c r="G80" s="17">
        <v>13.1</v>
      </c>
      <c r="H80" s="17">
        <v>95.2</v>
      </c>
    </row>
    <row r="81" spans="1:8" s="29" customFormat="1" ht="20.25" customHeight="1">
      <c r="A81" s="14" t="s">
        <v>65</v>
      </c>
      <c r="B81" s="26" t="s">
        <v>66</v>
      </c>
      <c r="C81" s="26"/>
      <c r="D81" s="27">
        <v>160</v>
      </c>
      <c r="E81" s="28">
        <v>9.4</v>
      </c>
      <c r="F81" s="28">
        <v>6.5</v>
      </c>
      <c r="G81" s="28">
        <v>33.4</v>
      </c>
      <c r="H81" s="28">
        <v>231</v>
      </c>
    </row>
    <row r="82" spans="1:8" ht="11.25" customHeight="1">
      <c r="A82" s="17" t="s">
        <v>67</v>
      </c>
      <c r="B82" s="15" t="s">
        <v>68</v>
      </c>
      <c r="C82" s="15"/>
      <c r="D82" s="16">
        <v>200</v>
      </c>
      <c r="E82" s="17">
        <v>0.9</v>
      </c>
      <c r="F82" s="17">
        <v>0.05</v>
      </c>
      <c r="G82" s="19">
        <v>20.6</v>
      </c>
      <c r="H82" s="17">
        <v>89</v>
      </c>
    </row>
    <row r="83" spans="1:8" ht="11.25" customHeight="1">
      <c r="A83" s="17" t="s">
        <v>19</v>
      </c>
      <c r="B83" s="15" t="s">
        <v>69</v>
      </c>
      <c r="C83" s="15"/>
      <c r="D83" s="16">
        <v>50</v>
      </c>
      <c r="E83" s="17">
        <v>4</v>
      </c>
      <c r="F83" s="17">
        <v>6</v>
      </c>
      <c r="G83" s="19">
        <v>35</v>
      </c>
      <c r="H83" s="17">
        <v>206</v>
      </c>
    </row>
    <row r="84" spans="1:14" ht="22.5" customHeight="1">
      <c r="A84" s="17" t="s">
        <v>22</v>
      </c>
      <c r="B84" s="15" t="s">
        <v>23</v>
      </c>
      <c r="C84" s="15"/>
      <c r="D84" s="16">
        <v>35</v>
      </c>
      <c r="E84" s="17">
        <v>2.8</v>
      </c>
      <c r="F84" s="17">
        <v>0.49</v>
      </c>
      <c r="G84" s="17">
        <v>18.55</v>
      </c>
      <c r="H84" s="17">
        <v>90.3</v>
      </c>
      <c r="K84" s="13"/>
      <c r="L84" s="13"/>
      <c r="M84" s="13"/>
      <c r="N84" s="13"/>
    </row>
    <row r="85" spans="1:8" ht="11.25" customHeight="1">
      <c r="A85" s="17" t="s">
        <v>22</v>
      </c>
      <c r="B85" s="15" t="s">
        <v>34</v>
      </c>
      <c r="C85" s="15"/>
      <c r="D85" s="16">
        <v>30</v>
      </c>
      <c r="E85" s="17">
        <v>2.4</v>
      </c>
      <c r="F85" s="17">
        <v>0.3</v>
      </c>
      <c r="G85" s="17">
        <v>14.4</v>
      </c>
      <c r="H85" s="17">
        <v>68.1</v>
      </c>
    </row>
    <row r="86" spans="1:8" s="23" customFormat="1" ht="11.25" customHeight="1">
      <c r="A86" s="20" t="s">
        <v>35</v>
      </c>
      <c r="B86" s="20"/>
      <c r="C86" s="20"/>
      <c r="D86" s="21">
        <f>SUM(D80:D85)</f>
        <v>705</v>
      </c>
      <c r="E86" s="22">
        <f>SUM(E80:E85)</f>
        <v>21.2</v>
      </c>
      <c r="F86" s="22">
        <f>SUM(F80:F85)</f>
        <v>17.44</v>
      </c>
      <c r="G86" s="22">
        <f>SUM(G80:G85)</f>
        <v>135.05</v>
      </c>
      <c r="H86" s="22">
        <f>SUM(H80:H85)</f>
        <v>779.6</v>
      </c>
    </row>
    <row r="87" spans="1:8" ht="11.25" customHeight="1">
      <c r="A87" s="12" t="s">
        <v>36</v>
      </c>
      <c r="B87" s="12"/>
      <c r="C87" s="12"/>
      <c r="D87" s="12"/>
      <c r="E87" s="12"/>
      <c r="F87" s="12"/>
      <c r="G87" s="12"/>
      <c r="H87" s="12"/>
    </row>
    <row r="88" spans="1:8" ht="27.75" customHeight="1">
      <c r="A88" s="30" t="s">
        <v>57</v>
      </c>
      <c r="B88" s="15" t="s">
        <v>58</v>
      </c>
      <c r="C88" s="15"/>
      <c r="D88" s="18">
        <v>90</v>
      </c>
      <c r="E88" s="17">
        <v>13</v>
      </c>
      <c r="F88" s="19">
        <v>8</v>
      </c>
      <c r="G88" s="17">
        <v>9</v>
      </c>
      <c r="H88" s="17">
        <v>195.2</v>
      </c>
    </row>
    <row r="89" spans="1:14" ht="14.25" customHeight="1">
      <c r="A89" s="17" t="s">
        <v>59</v>
      </c>
      <c r="B89" s="15" t="s">
        <v>60</v>
      </c>
      <c r="C89" s="15"/>
      <c r="D89" s="16">
        <v>160</v>
      </c>
      <c r="E89" s="17">
        <v>3.3</v>
      </c>
      <c r="F89" s="17">
        <v>5.7</v>
      </c>
      <c r="G89" s="17">
        <v>23.3</v>
      </c>
      <c r="H89" s="17">
        <v>157.7</v>
      </c>
      <c r="K89" s="13"/>
      <c r="L89" s="13"/>
      <c r="M89" s="13"/>
      <c r="N89" s="13"/>
    </row>
    <row r="90" spans="1:14" ht="14.25" customHeight="1">
      <c r="A90" s="17" t="s">
        <v>61</v>
      </c>
      <c r="B90" s="15" t="s">
        <v>62</v>
      </c>
      <c r="C90" s="15"/>
      <c r="D90" s="16">
        <v>200</v>
      </c>
      <c r="E90" s="17"/>
      <c r="F90" s="17"/>
      <c r="G90" s="17">
        <v>9.7</v>
      </c>
      <c r="H90" s="17">
        <v>39</v>
      </c>
      <c r="K90" s="13"/>
      <c r="L90" s="13"/>
      <c r="M90" s="13"/>
      <c r="N90" s="13"/>
    </row>
    <row r="91" spans="1:14" ht="15" customHeight="1">
      <c r="A91" s="17" t="s">
        <v>22</v>
      </c>
      <c r="B91" s="15" t="s">
        <v>23</v>
      </c>
      <c r="C91" s="15"/>
      <c r="D91" s="16">
        <v>50</v>
      </c>
      <c r="E91" s="17">
        <v>4.1</v>
      </c>
      <c r="F91" s="17">
        <v>0.7</v>
      </c>
      <c r="G91" s="17">
        <v>26.5</v>
      </c>
      <c r="H91" s="17">
        <v>129</v>
      </c>
      <c r="K91" s="13"/>
      <c r="L91" s="13"/>
      <c r="M91" s="13"/>
      <c r="N91" s="13"/>
    </row>
    <row r="92" spans="1:8" s="23" customFormat="1" ht="11.25" customHeight="1">
      <c r="A92" s="20" t="s">
        <v>37</v>
      </c>
      <c r="B92" s="20"/>
      <c r="C92" s="20"/>
      <c r="D92" s="21">
        <f>SUM(D87:D91)</f>
        <v>500</v>
      </c>
      <c r="E92" s="21">
        <f>SUM(E87:E91)</f>
        <v>20.4</v>
      </c>
      <c r="F92" s="21">
        <f>SUM(F87:F91)</f>
        <v>14.4</v>
      </c>
      <c r="G92" s="21">
        <f>SUM(G87:G91)</f>
        <v>68.5</v>
      </c>
      <c r="H92" s="21">
        <f>SUM(H87:H91)</f>
        <v>520.9</v>
      </c>
    </row>
    <row r="93" spans="1:8" s="23" customFormat="1" ht="11.25" customHeight="1">
      <c r="A93" s="20" t="s">
        <v>38</v>
      </c>
      <c r="B93" s="20"/>
      <c r="C93" s="20"/>
      <c r="D93" s="21">
        <f>D78+D86</f>
        <v>1205</v>
      </c>
      <c r="E93" s="21">
        <f>E78+E86</f>
        <v>41.4</v>
      </c>
      <c r="F93" s="21">
        <f>F78+F86</f>
        <v>27.64</v>
      </c>
      <c r="G93" s="21">
        <f>G78+G86</f>
        <v>206.95000000000002</v>
      </c>
      <c r="H93" s="21">
        <f>H78+H86</f>
        <v>1234.3</v>
      </c>
    </row>
    <row r="94" spans="1:8" s="23" customFormat="1" ht="11.25" customHeight="1">
      <c r="A94" s="20" t="s">
        <v>39</v>
      </c>
      <c r="B94" s="20"/>
      <c r="C94" s="20"/>
      <c r="D94" s="21">
        <f>D86+D92</f>
        <v>1205</v>
      </c>
      <c r="E94" s="21">
        <f>E86+E92</f>
        <v>41.599999999999994</v>
      </c>
      <c r="F94" s="21">
        <f>F86+F92</f>
        <v>31.840000000000003</v>
      </c>
      <c r="G94" s="21">
        <f>G86+G92</f>
        <v>203.55</v>
      </c>
      <c r="H94" s="21">
        <f>H86+H92</f>
        <v>1300.5</v>
      </c>
    </row>
    <row r="95" spans="1:8" s="23" customFormat="1" ht="11.25" customHeight="1">
      <c r="A95" s="20" t="s">
        <v>40</v>
      </c>
      <c r="B95" s="20"/>
      <c r="C95" s="20"/>
      <c r="D95" s="21">
        <v>136.98</v>
      </c>
      <c r="E95" s="22"/>
      <c r="F95" s="22"/>
      <c r="G95" s="22"/>
      <c r="H95" s="22"/>
    </row>
    <row r="96" spans="1:8" s="23" customFormat="1" ht="11.25" customHeight="1">
      <c r="A96" s="20" t="s">
        <v>41</v>
      </c>
      <c r="B96" s="20"/>
      <c r="C96" s="20"/>
      <c r="D96" s="21">
        <v>136.98</v>
      </c>
      <c r="E96" s="22"/>
      <c r="F96" s="22"/>
      <c r="G96" s="22"/>
      <c r="H96" s="22"/>
    </row>
    <row r="97" spans="1:8" ht="11.25" customHeight="1">
      <c r="A97" s="2"/>
      <c r="B97" s="3"/>
      <c r="C97" s="3"/>
      <c r="D97" s="3"/>
      <c r="E97" s="3"/>
      <c r="F97" s="3"/>
      <c r="G97" s="3"/>
      <c r="H97" s="3"/>
    </row>
    <row r="98" spans="1:8" ht="11.25" customHeight="1">
      <c r="A98" s="2"/>
      <c r="B98" s="3"/>
      <c r="C98" s="3"/>
      <c r="D98" s="3"/>
      <c r="E98" s="3"/>
      <c r="F98" s="3"/>
      <c r="G98" s="3"/>
      <c r="H98" s="3"/>
    </row>
    <row r="99" spans="1:8" ht="11.25" customHeight="1">
      <c r="A99" s="2"/>
      <c r="B99" s="3"/>
      <c r="C99" s="3"/>
      <c r="D99" s="3"/>
      <c r="E99" s="3"/>
      <c r="F99" s="3"/>
      <c r="G99" s="3"/>
      <c r="H99" s="3"/>
    </row>
    <row r="100" spans="1:8" ht="11.25" customHeight="1">
      <c r="A100" s="24"/>
      <c r="B100" s="24"/>
      <c r="C100" s="24"/>
      <c r="D100" s="24"/>
      <c r="E100" s="24"/>
      <c r="F100" s="24"/>
      <c r="G100" s="24"/>
      <c r="H100" s="24"/>
    </row>
    <row r="101" spans="1:8" ht="11.25" customHeight="1">
      <c r="A101" s="5" t="s">
        <v>1</v>
      </c>
      <c r="B101" s="3"/>
      <c r="C101" s="3"/>
      <c r="D101" s="3"/>
      <c r="E101" s="6" t="s">
        <v>2</v>
      </c>
      <c r="F101" s="7" t="s">
        <v>70</v>
      </c>
      <c r="G101" s="7"/>
      <c r="H101" s="7"/>
    </row>
    <row r="102" spans="1:8" ht="11.25" customHeight="1">
      <c r="A102" s="3"/>
      <c r="B102" s="3"/>
      <c r="C102" s="3"/>
      <c r="D102" s="8" t="s">
        <v>4</v>
      </c>
      <c r="E102" s="8"/>
      <c r="F102" s="9" t="s">
        <v>5</v>
      </c>
      <c r="G102" s="3"/>
      <c r="H102" s="3"/>
    </row>
    <row r="103" spans="1:8" ht="21.75" customHeight="1">
      <c r="A103" s="10" t="s">
        <v>6</v>
      </c>
      <c r="B103" s="10" t="s">
        <v>7</v>
      </c>
      <c r="C103" s="10"/>
      <c r="D103" s="10" t="s">
        <v>8</v>
      </c>
      <c r="E103" s="10" t="s">
        <v>9</v>
      </c>
      <c r="F103" s="10"/>
      <c r="G103" s="10"/>
      <c r="H103" s="10" t="s">
        <v>10</v>
      </c>
    </row>
    <row r="104" spans="1:8" ht="21" customHeight="1">
      <c r="A104" s="10"/>
      <c r="B104" s="10"/>
      <c r="C104" s="10"/>
      <c r="D104" s="10"/>
      <c r="E104" s="10" t="s">
        <v>11</v>
      </c>
      <c r="F104" s="10" t="s">
        <v>12</v>
      </c>
      <c r="G104" s="10" t="s">
        <v>13</v>
      </c>
      <c r="H104" s="10"/>
    </row>
    <row r="105" spans="1:8" ht="11.25" customHeight="1">
      <c r="A105" s="11">
        <v>1</v>
      </c>
      <c r="B105" s="11">
        <v>2</v>
      </c>
      <c r="C105" s="11"/>
      <c r="D105" s="11">
        <v>3</v>
      </c>
      <c r="E105" s="11">
        <v>4</v>
      </c>
      <c r="F105" s="11">
        <v>5</v>
      </c>
      <c r="G105" s="11">
        <v>6</v>
      </c>
      <c r="H105" s="11">
        <v>7</v>
      </c>
    </row>
    <row r="106" spans="1:8" ht="11.25" customHeight="1">
      <c r="A106" s="12" t="s">
        <v>14</v>
      </c>
      <c r="B106" s="12"/>
      <c r="C106" s="12"/>
      <c r="D106" s="12"/>
      <c r="E106" s="12"/>
      <c r="F106" s="12"/>
      <c r="G106" s="12"/>
      <c r="H106" s="12"/>
    </row>
    <row r="107" spans="1:8" ht="15.75" customHeight="1">
      <c r="A107" s="30" t="s">
        <v>71</v>
      </c>
      <c r="B107" s="15" t="s">
        <v>72</v>
      </c>
      <c r="C107" s="15"/>
      <c r="D107" s="18">
        <v>150</v>
      </c>
      <c r="E107" s="17">
        <v>3.6</v>
      </c>
      <c r="F107" s="17">
        <v>6.2</v>
      </c>
      <c r="G107" s="17">
        <v>17</v>
      </c>
      <c r="H107" s="19">
        <v>139</v>
      </c>
    </row>
    <row r="108" spans="1:8" ht="11.25" customHeight="1">
      <c r="A108" s="17" t="s">
        <v>73</v>
      </c>
      <c r="B108" s="15" t="s">
        <v>74</v>
      </c>
      <c r="C108" s="15"/>
      <c r="D108" s="16">
        <v>90</v>
      </c>
      <c r="E108" s="18">
        <v>13</v>
      </c>
      <c r="F108" s="18">
        <v>9.9</v>
      </c>
      <c r="G108" s="17">
        <v>20.7</v>
      </c>
      <c r="H108" s="19">
        <v>228.2</v>
      </c>
    </row>
    <row r="109" spans="1:8" ht="11.25" customHeight="1">
      <c r="A109" s="30" t="s">
        <v>75</v>
      </c>
      <c r="B109" s="15" t="s">
        <v>76</v>
      </c>
      <c r="C109" s="15"/>
      <c r="D109" s="16">
        <v>200</v>
      </c>
      <c r="E109" s="18">
        <v>3.6</v>
      </c>
      <c r="F109" s="18">
        <v>3.3</v>
      </c>
      <c r="G109" s="17">
        <v>13.7</v>
      </c>
      <c r="H109" s="19">
        <v>100</v>
      </c>
    </row>
    <row r="110" spans="1:14" ht="15" customHeight="1">
      <c r="A110" s="17" t="s">
        <v>19</v>
      </c>
      <c r="B110" s="15" t="s">
        <v>77</v>
      </c>
      <c r="C110" s="15"/>
      <c r="D110" s="16">
        <v>60</v>
      </c>
      <c r="E110" s="17">
        <v>4.6</v>
      </c>
      <c r="F110" s="17">
        <v>2.5</v>
      </c>
      <c r="G110" s="17">
        <v>39.5</v>
      </c>
      <c r="H110" s="17">
        <v>210.7</v>
      </c>
      <c r="K110" s="13"/>
      <c r="L110" s="13"/>
      <c r="M110" s="13"/>
      <c r="N110" s="13"/>
    </row>
    <row r="111" spans="1:14" ht="15" customHeight="1">
      <c r="A111" s="17" t="s">
        <v>22</v>
      </c>
      <c r="B111" s="15" t="s">
        <v>23</v>
      </c>
      <c r="C111" s="15"/>
      <c r="D111" s="16">
        <v>25</v>
      </c>
      <c r="E111" s="17">
        <v>2.03</v>
      </c>
      <c r="F111" s="17">
        <v>0.35</v>
      </c>
      <c r="G111" s="17">
        <v>13.25</v>
      </c>
      <c r="H111" s="17">
        <v>64.5</v>
      </c>
      <c r="K111" s="13"/>
      <c r="L111" s="13"/>
      <c r="M111" s="13"/>
      <c r="N111" s="13"/>
    </row>
    <row r="112" spans="1:8" s="23" customFormat="1" ht="11.25" customHeight="1">
      <c r="A112" s="31" t="s">
        <v>63</v>
      </c>
      <c r="B112" s="31"/>
      <c r="C112" s="31"/>
      <c r="D112" s="21">
        <f>SUM(D107:D111)</f>
        <v>525</v>
      </c>
      <c r="E112" s="21">
        <f>SUM(E107:E111)</f>
        <v>26.830000000000005</v>
      </c>
      <c r="F112" s="21">
        <f>SUM(F107:F111)</f>
        <v>22.25</v>
      </c>
      <c r="G112" s="21">
        <f>SUM(G107:G111)</f>
        <v>104.15</v>
      </c>
      <c r="H112" s="21">
        <f>SUM(H107:H111)</f>
        <v>742.4</v>
      </c>
    </row>
    <row r="113" spans="1:8" ht="11.25" customHeight="1">
      <c r="A113" s="12" t="s">
        <v>25</v>
      </c>
      <c r="B113" s="12"/>
      <c r="C113" s="12"/>
      <c r="D113" s="12"/>
      <c r="E113" s="12"/>
      <c r="F113" s="12"/>
      <c r="G113" s="12"/>
      <c r="H113" s="12"/>
    </row>
    <row r="114" spans="1:8" ht="11.25" customHeight="1">
      <c r="A114" s="17" t="s">
        <v>26</v>
      </c>
      <c r="B114" s="15" t="s">
        <v>78</v>
      </c>
      <c r="C114" s="15"/>
      <c r="D114" s="18">
        <v>230</v>
      </c>
      <c r="E114" s="17">
        <v>2.6</v>
      </c>
      <c r="F114" s="17">
        <v>2.6</v>
      </c>
      <c r="G114" s="17">
        <v>16.4</v>
      </c>
      <c r="H114" s="17">
        <v>101.2</v>
      </c>
    </row>
    <row r="115" spans="1:8" ht="22.5" customHeight="1">
      <c r="A115" s="14" t="s">
        <v>79</v>
      </c>
      <c r="B115" s="15" t="s">
        <v>80</v>
      </c>
      <c r="C115" s="15"/>
      <c r="D115" s="18">
        <v>205</v>
      </c>
      <c r="E115" s="17">
        <v>13.7</v>
      </c>
      <c r="F115" s="17">
        <v>17.3</v>
      </c>
      <c r="G115" s="17">
        <v>21.3</v>
      </c>
      <c r="H115" s="17">
        <v>302.7</v>
      </c>
    </row>
    <row r="116" spans="1:8" ht="11.25" customHeight="1">
      <c r="A116" s="17" t="s">
        <v>81</v>
      </c>
      <c r="B116" s="15" t="s">
        <v>82</v>
      </c>
      <c r="C116" s="15"/>
      <c r="D116" s="16">
        <v>200</v>
      </c>
      <c r="E116" s="18"/>
      <c r="F116" s="18"/>
      <c r="G116" s="17">
        <v>19</v>
      </c>
      <c r="H116" s="19">
        <v>80</v>
      </c>
    </row>
    <row r="117" spans="1:14" ht="22.5" customHeight="1">
      <c r="A117" s="17" t="s">
        <v>22</v>
      </c>
      <c r="B117" s="15" t="s">
        <v>23</v>
      </c>
      <c r="C117" s="15"/>
      <c r="D117" s="16">
        <v>35</v>
      </c>
      <c r="E117" s="17">
        <v>2.8</v>
      </c>
      <c r="F117" s="17">
        <v>0.49</v>
      </c>
      <c r="G117" s="17">
        <v>18.55</v>
      </c>
      <c r="H117" s="17">
        <v>90.3</v>
      </c>
      <c r="K117" s="13"/>
      <c r="L117" s="13"/>
      <c r="M117" s="13"/>
      <c r="N117" s="13"/>
    </row>
    <row r="118" spans="1:8" ht="11.25" customHeight="1">
      <c r="A118" s="17" t="s">
        <v>22</v>
      </c>
      <c r="B118" s="15" t="s">
        <v>34</v>
      </c>
      <c r="C118" s="15"/>
      <c r="D118" s="16">
        <v>30</v>
      </c>
      <c r="E118" s="17">
        <v>2.4</v>
      </c>
      <c r="F118" s="17">
        <v>0.3</v>
      </c>
      <c r="G118" s="17">
        <v>14.4</v>
      </c>
      <c r="H118" s="17">
        <v>68.1</v>
      </c>
    </row>
    <row r="119" spans="1:8" s="23" customFormat="1" ht="11.25" customHeight="1">
      <c r="A119" s="31" t="s">
        <v>35</v>
      </c>
      <c r="B119" s="31"/>
      <c r="C119" s="31"/>
      <c r="D119" s="21">
        <f>SUM(D114:D118)</f>
        <v>700</v>
      </c>
      <c r="E119" s="22">
        <f>SUM(E114:E118)</f>
        <v>21.5</v>
      </c>
      <c r="F119" s="22">
        <f>SUM(F114:F118)</f>
        <v>20.69</v>
      </c>
      <c r="G119" s="22">
        <f>SUM(G114:G118)</f>
        <v>89.65</v>
      </c>
      <c r="H119" s="22">
        <f>SUM(H114:H118)</f>
        <v>642.3000000000001</v>
      </c>
    </row>
    <row r="120" spans="1:8" ht="11.25" customHeight="1">
      <c r="A120" s="12" t="s">
        <v>36</v>
      </c>
      <c r="B120" s="12"/>
      <c r="C120" s="12"/>
      <c r="D120" s="12"/>
      <c r="E120" s="12"/>
      <c r="F120" s="12"/>
      <c r="G120" s="12"/>
      <c r="H120" s="12"/>
    </row>
    <row r="121" spans="1:8" ht="15.75" customHeight="1">
      <c r="A121" s="30" t="s">
        <v>71</v>
      </c>
      <c r="B121" s="15" t="s">
        <v>83</v>
      </c>
      <c r="C121" s="15"/>
      <c r="D121" s="18">
        <v>150</v>
      </c>
      <c r="E121" s="17">
        <v>3.6</v>
      </c>
      <c r="F121" s="17">
        <v>6.2</v>
      </c>
      <c r="G121" s="17">
        <v>17</v>
      </c>
      <c r="H121" s="19">
        <v>139</v>
      </c>
    </row>
    <row r="122" spans="1:8" ht="11.25" customHeight="1">
      <c r="A122" s="17" t="s">
        <v>73</v>
      </c>
      <c r="B122" s="15" t="s">
        <v>74</v>
      </c>
      <c r="C122" s="15"/>
      <c r="D122" s="16">
        <v>90</v>
      </c>
      <c r="E122" s="18">
        <v>13</v>
      </c>
      <c r="F122" s="18">
        <v>9.9</v>
      </c>
      <c r="G122" s="17">
        <v>20.7</v>
      </c>
      <c r="H122" s="19">
        <v>228.2</v>
      </c>
    </row>
    <row r="123" spans="1:8" ht="11.25" customHeight="1">
      <c r="A123" s="30" t="s">
        <v>75</v>
      </c>
      <c r="B123" s="15" t="s">
        <v>76</v>
      </c>
      <c r="C123" s="15"/>
      <c r="D123" s="16">
        <v>200</v>
      </c>
      <c r="E123" s="18">
        <v>3.6</v>
      </c>
      <c r="F123" s="18">
        <v>3.3</v>
      </c>
      <c r="G123" s="17">
        <v>13.7</v>
      </c>
      <c r="H123" s="19">
        <v>100</v>
      </c>
    </row>
    <row r="124" spans="1:14" ht="15" customHeight="1">
      <c r="A124" s="17" t="s">
        <v>19</v>
      </c>
      <c r="B124" s="15" t="s">
        <v>77</v>
      </c>
      <c r="C124" s="15"/>
      <c r="D124" s="16">
        <v>60</v>
      </c>
      <c r="E124" s="17">
        <v>4.6</v>
      </c>
      <c r="F124" s="17">
        <v>2.5</v>
      </c>
      <c r="G124" s="17">
        <v>39.5</v>
      </c>
      <c r="H124" s="17">
        <v>210.7</v>
      </c>
      <c r="K124" s="13"/>
      <c r="L124" s="13"/>
      <c r="M124" s="13"/>
      <c r="N124" s="13"/>
    </row>
    <row r="125" spans="1:14" ht="15" customHeight="1">
      <c r="A125" s="17" t="s">
        <v>22</v>
      </c>
      <c r="B125" s="15" t="s">
        <v>23</v>
      </c>
      <c r="C125" s="15"/>
      <c r="D125" s="16">
        <v>25</v>
      </c>
      <c r="E125" s="17">
        <v>2.03</v>
      </c>
      <c r="F125" s="17">
        <v>0.35</v>
      </c>
      <c r="G125" s="17">
        <v>13.25</v>
      </c>
      <c r="H125" s="17">
        <v>64.5</v>
      </c>
      <c r="K125" s="13"/>
      <c r="L125" s="13"/>
      <c r="M125" s="13"/>
      <c r="N125" s="13"/>
    </row>
    <row r="126" spans="1:8" s="23" customFormat="1" ht="11.25" customHeight="1">
      <c r="A126" s="20" t="s">
        <v>37</v>
      </c>
      <c r="B126" s="20"/>
      <c r="C126" s="20"/>
      <c r="D126" s="21">
        <f>SUM(D121:D125)</f>
        <v>525</v>
      </c>
      <c r="E126" s="21">
        <f>SUM(E121:E125)</f>
        <v>26.830000000000005</v>
      </c>
      <c r="F126" s="21">
        <f>SUM(F121:F125)</f>
        <v>22.25</v>
      </c>
      <c r="G126" s="21">
        <f>SUM(G121:G125)</f>
        <v>104.15</v>
      </c>
      <c r="H126" s="21">
        <f>SUM(H121:H125)</f>
        <v>742.4</v>
      </c>
    </row>
    <row r="127" spans="1:8" s="23" customFormat="1" ht="11.25" customHeight="1">
      <c r="A127" s="20" t="s">
        <v>38</v>
      </c>
      <c r="B127" s="20"/>
      <c r="C127" s="20"/>
      <c r="D127" s="21">
        <f>D112+D119</f>
        <v>1225</v>
      </c>
      <c r="E127" s="21">
        <f>E112+E119</f>
        <v>48.330000000000005</v>
      </c>
      <c r="F127" s="21">
        <f>F112+F119</f>
        <v>42.94</v>
      </c>
      <c r="G127" s="21">
        <f>G112+G119</f>
        <v>193.8</v>
      </c>
      <c r="H127" s="21">
        <f>H112+H119</f>
        <v>1384.7</v>
      </c>
    </row>
    <row r="128" spans="1:8" s="23" customFormat="1" ht="11.25" customHeight="1">
      <c r="A128" s="20" t="s">
        <v>39</v>
      </c>
      <c r="B128" s="20"/>
      <c r="C128" s="20"/>
      <c r="D128" s="21">
        <f>D119+D126</f>
        <v>1225</v>
      </c>
      <c r="E128" s="21">
        <f>E119+E126</f>
        <v>48.330000000000005</v>
      </c>
      <c r="F128" s="21">
        <f>F119+F126</f>
        <v>42.94</v>
      </c>
      <c r="G128" s="21">
        <f>G119+G126</f>
        <v>193.8</v>
      </c>
      <c r="H128" s="21">
        <f>H119+H126</f>
        <v>1384.7</v>
      </c>
    </row>
    <row r="129" spans="1:8" s="23" customFormat="1" ht="11.25" customHeight="1">
      <c r="A129" s="20" t="s">
        <v>40</v>
      </c>
      <c r="B129" s="20"/>
      <c r="C129" s="20"/>
      <c r="D129" s="21">
        <v>136.98</v>
      </c>
      <c r="E129" s="22"/>
      <c r="F129" s="22"/>
      <c r="G129" s="22"/>
      <c r="H129" s="22"/>
    </row>
    <row r="130" spans="1:8" s="23" customFormat="1" ht="11.25" customHeight="1">
      <c r="A130" s="20" t="s">
        <v>41</v>
      </c>
      <c r="B130" s="20"/>
      <c r="C130" s="20"/>
      <c r="D130" s="21">
        <v>136.98</v>
      </c>
      <c r="E130" s="22"/>
      <c r="F130" s="22"/>
      <c r="G130" s="22"/>
      <c r="H130" s="22"/>
    </row>
    <row r="131" spans="1:8" ht="11.25" customHeight="1">
      <c r="A131" s="24"/>
      <c r="B131" s="24"/>
      <c r="C131" s="24"/>
      <c r="D131" s="24"/>
      <c r="E131" s="24"/>
      <c r="F131" s="24"/>
      <c r="G131" s="24"/>
      <c r="H131" s="24"/>
    </row>
    <row r="132" spans="1:8" ht="11.25" customHeight="1">
      <c r="A132" s="5" t="s">
        <v>1</v>
      </c>
      <c r="B132" s="3"/>
      <c r="C132" s="3"/>
      <c r="D132" s="3"/>
      <c r="E132" s="6" t="s">
        <v>2</v>
      </c>
      <c r="F132" s="7" t="s">
        <v>84</v>
      </c>
      <c r="G132" s="7"/>
      <c r="H132" s="7"/>
    </row>
    <row r="133" spans="1:8" ht="11.25" customHeight="1">
      <c r="A133" s="3"/>
      <c r="B133" s="3"/>
      <c r="C133" s="3"/>
      <c r="D133" s="8" t="s">
        <v>4</v>
      </c>
      <c r="E133" s="8"/>
      <c r="F133" s="9" t="s">
        <v>5</v>
      </c>
      <c r="G133" s="3"/>
      <c r="H133" s="3"/>
    </row>
    <row r="134" spans="1:8" ht="21.75" customHeight="1">
      <c r="A134" s="10" t="s">
        <v>6</v>
      </c>
      <c r="B134" s="10" t="s">
        <v>7</v>
      </c>
      <c r="C134" s="10"/>
      <c r="D134" s="10" t="s">
        <v>8</v>
      </c>
      <c r="E134" s="10" t="s">
        <v>9</v>
      </c>
      <c r="F134" s="10"/>
      <c r="G134" s="10"/>
      <c r="H134" s="10" t="s">
        <v>10</v>
      </c>
    </row>
    <row r="135" spans="1:8" ht="21" customHeight="1">
      <c r="A135" s="10"/>
      <c r="B135" s="10"/>
      <c r="C135" s="10"/>
      <c r="D135" s="10"/>
      <c r="E135" s="10" t="s">
        <v>11</v>
      </c>
      <c r="F135" s="10" t="s">
        <v>12</v>
      </c>
      <c r="G135" s="10" t="s">
        <v>13</v>
      </c>
      <c r="H135" s="10"/>
    </row>
    <row r="136" spans="1:8" ht="11.25" customHeight="1">
      <c r="A136" s="11">
        <v>1</v>
      </c>
      <c r="B136" s="11">
        <v>2</v>
      </c>
      <c r="C136" s="11"/>
      <c r="D136" s="11">
        <v>3</v>
      </c>
      <c r="E136" s="11">
        <v>4</v>
      </c>
      <c r="F136" s="11">
        <v>5</v>
      </c>
      <c r="G136" s="11">
        <v>6</v>
      </c>
      <c r="H136" s="11">
        <v>7</v>
      </c>
    </row>
    <row r="137" spans="1:8" ht="11.25" customHeight="1">
      <c r="A137" s="12" t="s">
        <v>14</v>
      </c>
      <c r="B137" s="12"/>
      <c r="C137" s="12"/>
      <c r="D137" s="12"/>
      <c r="E137" s="12"/>
      <c r="F137" s="12"/>
      <c r="G137" s="12"/>
      <c r="H137" s="12"/>
    </row>
    <row r="138" spans="1:8" ht="21" customHeight="1">
      <c r="A138" s="14" t="s">
        <v>85</v>
      </c>
      <c r="B138" s="15" t="s">
        <v>86</v>
      </c>
      <c r="C138" s="15"/>
      <c r="D138" s="18">
        <v>160</v>
      </c>
      <c r="E138" s="19">
        <v>10.3</v>
      </c>
      <c r="F138" s="17">
        <v>21.8</v>
      </c>
      <c r="G138" s="17">
        <v>37.1</v>
      </c>
      <c r="H138" s="17">
        <v>386</v>
      </c>
    </row>
    <row r="139" spans="1:8" ht="12.75" customHeight="1">
      <c r="A139" s="16" t="s">
        <v>87</v>
      </c>
      <c r="B139" s="15" t="s">
        <v>88</v>
      </c>
      <c r="C139" s="15"/>
      <c r="D139" s="16">
        <v>200</v>
      </c>
      <c r="E139" s="17"/>
      <c r="F139" s="17"/>
      <c r="G139" s="17">
        <v>10</v>
      </c>
      <c r="H139" s="17">
        <v>40</v>
      </c>
    </row>
    <row r="140" spans="1:14" ht="15" customHeight="1">
      <c r="A140" s="17" t="s">
        <v>19</v>
      </c>
      <c r="B140" s="15" t="s">
        <v>89</v>
      </c>
      <c r="C140" s="15"/>
      <c r="D140" s="16">
        <v>100</v>
      </c>
      <c r="E140" s="17">
        <v>3.2</v>
      </c>
      <c r="F140" s="17">
        <v>3.2</v>
      </c>
      <c r="G140" s="17">
        <v>4.5</v>
      </c>
      <c r="H140" s="17">
        <v>62</v>
      </c>
      <c r="K140" s="13"/>
      <c r="L140" s="13"/>
      <c r="M140" s="13"/>
      <c r="N140" s="13"/>
    </row>
    <row r="141" spans="1:14" ht="15" customHeight="1">
      <c r="A141" s="17" t="s">
        <v>22</v>
      </c>
      <c r="B141" s="15" t="s">
        <v>23</v>
      </c>
      <c r="C141" s="15"/>
      <c r="D141" s="16">
        <v>40</v>
      </c>
      <c r="E141" s="17">
        <v>3.25</v>
      </c>
      <c r="F141" s="17">
        <v>0.56</v>
      </c>
      <c r="G141" s="17">
        <v>21.2</v>
      </c>
      <c r="H141" s="17">
        <v>103.2</v>
      </c>
      <c r="K141" s="13"/>
      <c r="L141" s="13"/>
      <c r="M141" s="13"/>
      <c r="N141" s="13"/>
    </row>
    <row r="142" spans="1:8" s="23" customFormat="1" ht="11.25" customHeight="1">
      <c r="A142" s="31" t="s">
        <v>63</v>
      </c>
      <c r="B142" s="31"/>
      <c r="C142" s="31"/>
      <c r="D142" s="21">
        <f>SUM(D138:D141)</f>
        <v>500</v>
      </c>
      <c r="E142" s="32">
        <f>SUM(E138:E141)</f>
        <v>16.75</v>
      </c>
      <c r="F142" s="32">
        <f>SUM(F138:F141)</f>
        <v>25.560000000000002</v>
      </c>
      <c r="G142" s="32">
        <f>SUM(G138:G141)</f>
        <v>72.80000000000001</v>
      </c>
      <c r="H142" s="32">
        <f>SUM(H138:H141)</f>
        <v>591.2</v>
      </c>
    </row>
    <row r="143" spans="1:8" ht="11.25" customHeight="1">
      <c r="A143" s="12" t="s">
        <v>25</v>
      </c>
      <c r="B143" s="12"/>
      <c r="C143" s="12"/>
      <c r="D143" s="12"/>
      <c r="E143" s="12"/>
      <c r="F143" s="12"/>
      <c r="G143" s="12"/>
      <c r="H143" s="12"/>
    </row>
    <row r="144" spans="1:8" ht="11.25" customHeight="1">
      <c r="A144" s="17" t="s">
        <v>90</v>
      </c>
      <c r="B144" s="15" t="s">
        <v>91</v>
      </c>
      <c r="C144" s="15"/>
      <c r="D144" s="18">
        <v>230</v>
      </c>
      <c r="E144" s="17">
        <v>1.8</v>
      </c>
      <c r="F144" s="17">
        <v>4.4</v>
      </c>
      <c r="G144" s="19">
        <v>10.9</v>
      </c>
      <c r="H144" s="17">
        <v>95.3</v>
      </c>
    </row>
    <row r="145" spans="1:8" ht="21.75" customHeight="1">
      <c r="A145" s="14" t="s">
        <v>92</v>
      </c>
      <c r="B145" s="15" t="s">
        <v>93</v>
      </c>
      <c r="C145" s="15"/>
      <c r="D145" s="18">
        <v>180</v>
      </c>
      <c r="E145" s="17">
        <v>15.1</v>
      </c>
      <c r="F145" s="17">
        <v>7.6</v>
      </c>
      <c r="G145" s="19">
        <v>21</v>
      </c>
      <c r="H145" s="17">
        <v>213.8</v>
      </c>
    </row>
    <row r="146" spans="1:8" ht="11.25" customHeight="1">
      <c r="A146" s="17" t="s">
        <v>19</v>
      </c>
      <c r="B146" s="15" t="s">
        <v>94</v>
      </c>
      <c r="C146" s="15"/>
      <c r="D146" s="16">
        <v>200</v>
      </c>
      <c r="E146" s="17">
        <v>0.2</v>
      </c>
      <c r="F146" s="17">
        <v>0.1</v>
      </c>
      <c r="G146" s="17">
        <v>11.6</v>
      </c>
      <c r="H146" s="17">
        <v>48</v>
      </c>
    </row>
    <row r="147" spans="1:8" ht="11.25" customHeight="1">
      <c r="A147" s="17" t="s">
        <v>19</v>
      </c>
      <c r="B147" s="15" t="s">
        <v>95</v>
      </c>
      <c r="C147" s="15"/>
      <c r="D147" s="16">
        <v>25</v>
      </c>
      <c r="E147" s="17">
        <v>0.6</v>
      </c>
      <c r="F147" s="17">
        <v>0</v>
      </c>
      <c r="G147" s="17">
        <v>14.8</v>
      </c>
      <c r="H147" s="17">
        <v>65.8</v>
      </c>
    </row>
    <row r="148" spans="1:8" ht="22.5" customHeight="1">
      <c r="A148" s="17" t="s">
        <v>22</v>
      </c>
      <c r="B148" s="15" t="s">
        <v>23</v>
      </c>
      <c r="C148" s="15"/>
      <c r="D148" s="16">
        <v>35</v>
      </c>
      <c r="E148" s="17">
        <v>2.8</v>
      </c>
      <c r="F148" s="17">
        <v>0.49</v>
      </c>
      <c r="G148" s="17">
        <v>18.55</v>
      </c>
      <c r="H148" s="17">
        <v>90.3</v>
      </c>
    </row>
    <row r="149" spans="1:8" ht="11.25" customHeight="1">
      <c r="A149" s="17" t="s">
        <v>22</v>
      </c>
      <c r="B149" s="15" t="s">
        <v>34</v>
      </c>
      <c r="C149" s="15"/>
      <c r="D149" s="16">
        <v>30</v>
      </c>
      <c r="E149" s="17">
        <v>2.4</v>
      </c>
      <c r="F149" s="17">
        <v>0.3</v>
      </c>
      <c r="G149" s="17">
        <v>14.4</v>
      </c>
      <c r="H149" s="17">
        <v>68.1</v>
      </c>
    </row>
    <row r="150" spans="1:8" s="23" customFormat="1" ht="11.25" customHeight="1">
      <c r="A150" s="31" t="s">
        <v>35</v>
      </c>
      <c r="B150" s="31"/>
      <c r="C150" s="31"/>
      <c r="D150" s="21">
        <f>SUM(D144:D149)</f>
        <v>700</v>
      </c>
      <c r="E150" s="21">
        <f>SUM(E144:E149)</f>
        <v>22.9</v>
      </c>
      <c r="F150" s="21">
        <f>SUM(F144:F149)</f>
        <v>12.89</v>
      </c>
      <c r="G150" s="21">
        <f>SUM(G144:G149)</f>
        <v>91.25000000000001</v>
      </c>
      <c r="H150" s="21">
        <f>SUM(H144:H149)</f>
        <v>581.3</v>
      </c>
    </row>
    <row r="151" spans="1:8" ht="11.25" customHeight="1">
      <c r="A151" s="12" t="s">
        <v>36</v>
      </c>
      <c r="B151" s="12"/>
      <c r="C151" s="12"/>
      <c r="D151" s="12"/>
      <c r="E151" s="12"/>
      <c r="F151" s="12"/>
      <c r="G151" s="12"/>
      <c r="H151" s="12"/>
    </row>
    <row r="152" spans="1:8" ht="21" customHeight="1">
      <c r="A152" s="14" t="s">
        <v>85</v>
      </c>
      <c r="B152" s="15" t="s">
        <v>96</v>
      </c>
      <c r="C152" s="15"/>
      <c r="D152" s="18">
        <v>160</v>
      </c>
      <c r="E152" s="19">
        <v>10.3</v>
      </c>
      <c r="F152" s="17">
        <v>21.8</v>
      </c>
      <c r="G152" s="17">
        <v>37.1</v>
      </c>
      <c r="H152" s="17">
        <v>386</v>
      </c>
    </row>
    <row r="153" spans="1:8" ht="12.75" customHeight="1">
      <c r="A153" s="16" t="s">
        <v>87</v>
      </c>
      <c r="B153" s="15" t="s">
        <v>88</v>
      </c>
      <c r="C153" s="15"/>
      <c r="D153" s="16">
        <v>200</v>
      </c>
      <c r="E153" s="17"/>
      <c r="F153" s="17"/>
      <c r="G153" s="17">
        <v>10</v>
      </c>
      <c r="H153" s="17">
        <v>40</v>
      </c>
    </row>
    <row r="154" spans="1:14" ht="15" customHeight="1">
      <c r="A154" s="17" t="s">
        <v>19</v>
      </c>
      <c r="B154" s="15" t="s">
        <v>89</v>
      </c>
      <c r="C154" s="15"/>
      <c r="D154" s="16">
        <v>100</v>
      </c>
      <c r="E154" s="17">
        <v>3.2</v>
      </c>
      <c r="F154" s="17">
        <v>3.2</v>
      </c>
      <c r="G154" s="17">
        <v>4.5</v>
      </c>
      <c r="H154" s="17">
        <v>62</v>
      </c>
      <c r="K154" s="13"/>
      <c r="L154" s="13"/>
      <c r="M154" s="13"/>
      <c r="N154" s="13"/>
    </row>
    <row r="155" spans="1:14" ht="15" customHeight="1">
      <c r="A155" s="17" t="s">
        <v>22</v>
      </c>
      <c r="B155" s="15" t="s">
        <v>23</v>
      </c>
      <c r="C155" s="15"/>
      <c r="D155" s="16">
        <v>40</v>
      </c>
      <c r="E155" s="17">
        <v>3.25</v>
      </c>
      <c r="F155" s="17">
        <v>0.56</v>
      </c>
      <c r="G155" s="17">
        <v>21.2</v>
      </c>
      <c r="H155" s="17">
        <v>103.2</v>
      </c>
      <c r="K155" s="13"/>
      <c r="L155" s="13"/>
      <c r="M155" s="13"/>
      <c r="N155" s="13"/>
    </row>
    <row r="156" spans="1:8" s="23" customFormat="1" ht="11.25" customHeight="1">
      <c r="A156" s="20" t="s">
        <v>37</v>
      </c>
      <c r="B156" s="20"/>
      <c r="C156" s="20"/>
      <c r="D156" s="21">
        <f>SUM(D152:D155)</f>
        <v>500</v>
      </c>
      <c r="E156" s="21">
        <f>SUM(E152:E155)</f>
        <v>16.75</v>
      </c>
      <c r="F156" s="21">
        <f>SUM(F152:F155)</f>
        <v>25.560000000000002</v>
      </c>
      <c r="G156" s="21">
        <f>SUM(G152:G155)</f>
        <v>72.80000000000001</v>
      </c>
      <c r="H156" s="21">
        <f>SUM(H152:H155)</f>
        <v>591.2</v>
      </c>
    </row>
    <row r="157" spans="1:8" s="23" customFormat="1" ht="11.25" customHeight="1">
      <c r="A157" s="20" t="s">
        <v>38</v>
      </c>
      <c r="B157" s="20"/>
      <c r="C157" s="20"/>
      <c r="D157" s="21">
        <f>D142+D150</f>
        <v>1200</v>
      </c>
      <c r="E157" s="21">
        <f>E142+E150</f>
        <v>39.65</v>
      </c>
      <c r="F157" s="21">
        <f>F142+F150</f>
        <v>38.45</v>
      </c>
      <c r="G157" s="21">
        <f>G142+G150</f>
        <v>164.05</v>
      </c>
      <c r="H157" s="21">
        <f>H142+H150</f>
        <v>1172.5</v>
      </c>
    </row>
    <row r="158" spans="1:8" s="23" customFormat="1" ht="11.25" customHeight="1">
      <c r="A158" s="20" t="s">
        <v>39</v>
      </c>
      <c r="B158" s="20"/>
      <c r="C158" s="20"/>
      <c r="D158" s="21">
        <f>D150+D156</f>
        <v>1200</v>
      </c>
      <c r="E158" s="21">
        <f>E150+E156</f>
        <v>39.65</v>
      </c>
      <c r="F158" s="21">
        <f>F150+F156</f>
        <v>38.45</v>
      </c>
      <c r="G158" s="21">
        <f>G150+G156</f>
        <v>164.05</v>
      </c>
      <c r="H158" s="21">
        <f>H150+H156</f>
        <v>1172.5</v>
      </c>
    </row>
    <row r="159" spans="1:8" s="23" customFormat="1" ht="11.25" customHeight="1">
      <c r="A159" s="20" t="s">
        <v>40</v>
      </c>
      <c r="B159" s="20"/>
      <c r="C159" s="20"/>
      <c r="D159" s="21">
        <v>136.98</v>
      </c>
      <c r="E159" s="22"/>
      <c r="F159" s="22"/>
      <c r="G159" s="22"/>
      <c r="H159" s="22"/>
    </row>
    <row r="160" spans="1:8" s="23" customFormat="1" ht="11.25" customHeight="1">
      <c r="A160" s="20" t="s">
        <v>41</v>
      </c>
      <c r="B160" s="20"/>
      <c r="C160" s="20"/>
      <c r="D160" s="21">
        <v>136.98</v>
      </c>
      <c r="E160" s="22"/>
      <c r="F160" s="22"/>
      <c r="G160" s="22"/>
      <c r="H160" s="22"/>
    </row>
    <row r="161" spans="1:8" ht="11.25" customHeight="1">
      <c r="A161" s="2"/>
      <c r="B161" s="3"/>
      <c r="C161" s="3"/>
      <c r="D161" s="3"/>
      <c r="E161" s="3"/>
      <c r="F161" s="3"/>
      <c r="G161" s="3"/>
      <c r="H161" s="3"/>
    </row>
    <row r="162" spans="1:8" ht="11.25" customHeight="1">
      <c r="A162" s="2"/>
      <c r="B162" s="3"/>
      <c r="C162" s="3"/>
      <c r="D162" s="3"/>
      <c r="E162" s="3"/>
      <c r="F162" s="3"/>
      <c r="G162" s="3"/>
      <c r="H162" s="3"/>
    </row>
    <row r="163" spans="1:8" ht="11.25" customHeight="1">
      <c r="A163" s="2"/>
      <c r="B163" s="3"/>
      <c r="C163" s="3"/>
      <c r="D163" s="3"/>
      <c r="E163" s="3"/>
      <c r="F163" s="3"/>
      <c r="G163" s="3"/>
      <c r="H163" s="3"/>
    </row>
    <row r="164" spans="1:8" ht="11.25" customHeight="1">
      <c r="A164" s="24"/>
      <c r="B164" s="24"/>
      <c r="C164" s="24"/>
      <c r="D164" s="24"/>
      <c r="E164" s="24"/>
      <c r="F164" s="24"/>
      <c r="G164" s="24"/>
      <c r="H164" s="24"/>
    </row>
    <row r="165" spans="1:8" ht="11.25" customHeight="1">
      <c r="A165" s="5" t="s">
        <v>1</v>
      </c>
      <c r="B165" s="3"/>
      <c r="C165" s="3"/>
      <c r="D165" s="3"/>
      <c r="E165" s="6" t="s">
        <v>2</v>
      </c>
      <c r="F165" s="7" t="s">
        <v>3</v>
      </c>
      <c r="G165" s="7"/>
      <c r="H165" s="7"/>
    </row>
    <row r="166" spans="1:8" ht="11.25" customHeight="1">
      <c r="A166" s="3"/>
      <c r="B166" s="3"/>
      <c r="C166" s="3"/>
      <c r="D166" s="8" t="s">
        <v>4</v>
      </c>
      <c r="E166" s="8"/>
      <c r="F166" s="9" t="s">
        <v>97</v>
      </c>
      <c r="G166" s="3"/>
      <c r="H166" s="3"/>
    </row>
    <row r="167" spans="1:8" ht="21.75" customHeight="1">
      <c r="A167" s="10" t="s">
        <v>6</v>
      </c>
      <c r="B167" s="10" t="s">
        <v>7</v>
      </c>
      <c r="C167" s="10"/>
      <c r="D167" s="10" t="s">
        <v>8</v>
      </c>
      <c r="E167" s="10" t="s">
        <v>9</v>
      </c>
      <c r="F167" s="10"/>
      <c r="G167" s="10"/>
      <c r="H167" s="10" t="s">
        <v>10</v>
      </c>
    </row>
    <row r="168" spans="1:8" ht="21" customHeight="1">
      <c r="A168" s="10"/>
      <c r="B168" s="10"/>
      <c r="C168" s="10"/>
      <c r="D168" s="10"/>
      <c r="E168" s="10" t="s">
        <v>11</v>
      </c>
      <c r="F168" s="10" t="s">
        <v>12</v>
      </c>
      <c r="G168" s="10" t="s">
        <v>13</v>
      </c>
      <c r="H168" s="10"/>
    </row>
    <row r="169" spans="1:8" ht="11.25" customHeight="1">
      <c r="A169" s="11">
        <v>1</v>
      </c>
      <c r="B169" s="11">
        <v>2</v>
      </c>
      <c r="C169" s="11"/>
      <c r="D169" s="11">
        <v>3</v>
      </c>
      <c r="E169" s="11">
        <v>4</v>
      </c>
      <c r="F169" s="11">
        <v>5</v>
      </c>
      <c r="G169" s="11">
        <v>6</v>
      </c>
      <c r="H169" s="11">
        <v>7</v>
      </c>
    </row>
    <row r="170" spans="1:8" ht="11.25" customHeight="1">
      <c r="A170" s="12" t="s">
        <v>14</v>
      </c>
      <c r="B170" s="12"/>
      <c r="C170" s="12"/>
      <c r="D170" s="12"/>
      <c r="E170" s="12"/>
      <c r="F170" s="12"/>
      <c r="G170" s="12"/>
      <c r="H170" s="12"/>
    </row>
    <row r="171" spans="1:8" ht="15" customHeight="1">
      <c r="A171" s="14" t="s">
        <v>98</v>
      </c>
      <c r="B171" s="15" t="s">
        <v>99</v>
      </c>
      <c r="C171" s="15"/>
      <c r="D171" s="16">
        <v>160</v>
      </c>
      <c r="E171" s="18">
        <v>7.9</v>
      </c>
      <c r="F171" s="18">
        <v>6.9</v>
      </c>
      <c r="G171" s="17">
        <v>34.5</v>
      </c>
      <c r="H171" s="19">
        <v>232.4</v>
      </c>
    </row>
    <row r="172" spans="1:8" ht="16.5" customHeight="1">
      <c r="A172" s="30" t="s">
        <v>75</v>
      </c>
      <c r="B172" s="15" t="s">
        <v>76</v>
      </c>
      <c r="C172" s="15"/>
      <c r="D172" s="16">
        <v>200</v>
      </c>
      <c r="E172" s="18">
        <v>3.6</v>
      </c>
      <c r="F172" s="18">
        <v>3.3</v>
      </c>
      <c r="G172" s="17">
        <v>13.7</v>
      </c>
      <c r="H172" s="17">
        <v>100</v>
      </c>
    </row>
    <row r="173" spans="1:14" ht="15" customHeight="1">
      <c r="A173" s="17" t="s">
        <v>22</v>
      </c>
      <c r="B173" s="15" t="s">
        <v>23</v>
      </c>
      <c r="C173" s="15"/>
      <c r="D173" s="16">
        <v>40</v>
      </c>
      <c r="E173" s="17">
        <v>3.25</v>
      </c>
      <c r="F173" s="17">
        <v>0.56</v>
      </c>
      <c r="G173" s="17">
        <v>21.2</v>
      </c>
      <c r="H173" s="17">
        <v>103.2</v>
      </c>
      <c r="K173" s="13"/>
      <c r="L173" s="13"/>
      <c r="M173" s="13"/>
      <c r="N173" s="13"/>
    </row>
    <row r="174" spans="1:8" ht="11.25" customHeight="1">
      <c r="A174" s="17" t="s">
        <v>19</v>
      </c>
      <c r="B174" s="15" t="s">
        <v>48</v>
      </c>
      <c r="C174" s="15"/>
      <c r="D174" s="16">
        <v>100</v>
      </c>
      <c r="E174" s="17">
        <v>0.4</v>
      </c>
      <c r="F174" s="17">
        <v>0.4</v>
      </c>
      <c r="G174" s="17">
        <v>9.8</v>
      </c>
      <c r="H174" s="17">
        <v>47</v>
      </c>
    </row>
    <row r="175" spans="1:8" s="23" customFormat="1" ht="11.25" customHeight="1">
      <c r="A175" s="31" t="s">
        <v>63</v>
      </c>
      <c r="B175" s="31"/>
      <c r="C175" s="31"/>
      <c r="D175" s="21">
        <f>SUM(D171:D174)</f>
        <v>500</v>
      </c>
      <c r="E175" s="22">
        <f>SUM(E171:E174)</f>
        <v>15.15</v>
      </c>
      <c r="F175" s="22">
        <f>SUM(F171:F174)</f>
        <v>11.16</v>
      </c>
      <c r="G175" s="22">
        <f>SUM(G171:G174)</f>
        <v>79.2</v>
      </c>
      <c r="H175" s="22">
        <f>SUM(H171:H174)</f>
        <v>482.6</v>
      </c>
    </row>
    <row r="176" spans="1:8" ht="11.25" customHeight="1">
      <c r="A176" s="12" t="s">
        <v>25</v>
      </c>
      <c r="B176" s="12"/>
      <c r="C176" s="12"/>
      <c r="D176" s="12"/>
      <c r="E176" s="12"/>
      <c r="F176" s="12"/>
      <c r="G176" s="12"/>
      <c r="H176" s="12"/>
    </row>
    <row r="177" spans="1:8" ht="11.25" customHeight="1">
      <c r="A177" s="17" t="s">
        <v>26</v>
      </c>
      <c r="B177" s="15" t="s">
        <v>27</v>
      </c>
      <c r="C177" s="15"/>
      <c r="D177" s="18">
        <v>230</v>
      </c>
      <c r="E177" s="17">
        <v>1.5</v>
      </c>
      <c r="F177" s="17">
        <v>4.6</v>
      </c>
      <c r="G177" s="17">
        <v>7.4</v>
      </c>
      <c r="H177" s="17">
        <v>77.2</v>
      </c>
    </row>
    <row r="178" spans="1:8" ht="13.5" customHeight="1">
      <c r="A178" s="17" t="s">
        <v>100</v>
      </c>
      <c r="B178" s="15" t="s">
        <v>101</v>
      </c>
      <c r="C178" s="15"/>
      <c r="D178" s="18">
        <v>160</v>
      </c>
      <c r="E178" s="17">
        <v>15.7</v>
      </c>
      <c r="F178" s="17">
        <v>13.8</v>
      </c>
      <c r="G178" s="19">
        <v>33.1</v>
      </c>
      <c r="H178" s="17">
        <v>321.8</v>
      </c>
    </row>
    <row r="179" spans="1:8" ht="11.25" customHeight="1">
      <c r="A179" s="17" t="s">
        <v>81</v>
      </c>
      <c r="B179" s="15" t="s">
        <v>82</v>
      </c>
      <c r="C179" s="15"/>
      <c r="D179" s="16">
        <v>200</v>
      </c>
      <c r="E179" s="18"/>
      <c r="F179" s="18"/>
      <c r="G179" s="17">
        <v>19</v>
      </c>
      <c r="H179" s="19">
        <v>80</v>
      </c>
    </row>
    <row r="180" spans="1:8" ht="11.25" customHeight="1">
      <c r="A180" s="17" t="s">
        <v>19</v>
      </c>
      <c r="B180" s="15" t="s">
        <v>21</v>
      </c>
      <c r="C180" s="15"/>
      <c r="D180" s="16">
        <v>50</v>
      </c>
      <c r="E180" s="17">
        <v>3</v>
      </c>
      <c r="F180" s="17">
        <v>1.8</v>
      </c>
      <c r="G180" s="17">
        <v>37.5</v>
      </c>
      <c r="H180" s="17">
        <v>183.25</v>
      </c>
    </row>
    <row r="181" spans="1:8" ht="24" customHeight="1">
      <c r="A181" s="17" t="s">
        <v>22</v>
      </c>
      <c r="B181" s="15" t="s">
        <v>23</v>
      </c>
      <c r="C181" s="15"/>
      <c r="D181" s="16">
        <v>35</v>
      </c>
      <c r="E181" s="17">
        <v>2.8</v>
      </c>
      <c r="F181" s="17">
        <v>0.49</v>
      </c>
      <c r="G181" s="17">
        <v>18.55</v>
      </c>
      <c r="H181" s="17">
        <v>90.3</v>
      </c>
    </row>
    <row r="182" spans="1:8" ht="11.25" customHeight="1">
      <c r="A182" s="17" t="s">
        <v>22</v>
      </c>
      <c r="B182" s="15" t="s">
        <v>34</v>
      </c>
      <c r="C182" s="15"/>
      <c r="D182" s="16">
        <v>30</v>
      </c>
      <c r="E182" s="17">
        <v>2.4</v>
      </c>
      <c r="F182" s="17">
        <v>0.3</v>
      </c>
      <c r="G182" s="17">
        <v>14.4</v>
      </c>
      <c r="H182" s="17">
        <v>68.1</v>
      </c>
    </row>
    <row r="183" spans="1:8" s="23" customFormat="1" ht="11.25" customHeight="1">
      <c r="A183" s="31" t="s">
        <v>35</v>
      </c>
      <c r="B183" s="31"/>
      <c r="C183" s="31"/>
      <c r="D183" s="21">
        <f>SUM(D177:D182)</f>
        <v>705</v>
      </c>
      <c r="E183" s="21">
        <f>SUM(E177:E182)</f>
        <v>25.4</v>
      </c>
      <c r="F183" s="21">
        <f>SUM(F177:F182)</f>
        <v>20.990000000000002</v>
      </c>
      <c r="G183" s="21">
        <f>SUM(G177:G182)</f>
        <v>129.95</v>
      </c>
      <c r="H183" s="21">
        <f>SUM(H177:H182)</f>
        <v>820.65</v>
      </c>
    </row>
    <row r="184" spans="1:8" ht="11.25" customHeight="1">
      <c r="A184" s="12" t="s">
        <v>36</v>
      </c>
      <c r="B184" s="12"/>
      <c r="C184" s="12"/>
      <c r="D184" s="12"/>
      <c r="E184" s="12"/>
      <c r="F184" s="12"/>
      <c r="G184" s="12"/>
      <c r="H184" s="12"/>
    </row>
    <row r="185" spans="1:8" ht="15" customHeight="1">
      <c r="A185" s="14" t="s">
        <v>98</v>
      </c>
      <c r="B185" s="15" t="s">
        <v>99</v>
      </c>
      <c r="C185" s="15"/>
      <c r="D185" s="16">
        <v>160</v>
      </c>
      <c r="E185" s="18">
        <v>7.9</v>
      </c>
      <c r="F185" s="18">
        <v>6.9</v>
      </c>
      <c r="G185" s="17">
        <v>34.5</v>
      </c>
      <c r="H185" s="19">
        <v>232.4</v>
      </c>
    </row>
    <row r="186" spans="1:8" ht="16.5" customHeight="1">
      <c r="A186" s="30" t="s">
        <v>75</v>
      </c>
      <c r="B186" s="15" t="s">
        <v>76</v>
      </c>
      <c r="C186" s="15"/>
      <c r="D186" s="16">
        <v>200</v>
      </c>
      <c r="E186" s="18">
        <v>3.6</v>
      </c>
      <c r="F186" s="18">
        <v>3.3</v>
      </c>
      <c r="G186" s="17">
        <v>13.7</v>
      </c>
      <c r="H186" s="17">
        <v>100</v>
      </c>
    </row>
    <row r="187" spans="1:14" ht="15" customHeight="1">
      <c r="A187" s="17" t="s">
        <v>22</v>
      </c>
      <c r="B187" s="15" t="s">
        <v>23</v>
      </c>
      <c r="C187" s="15"/>
      <c r="D187" s="16">
        <v>40</v>
      </c>
      <c r="E187" s="17">
        <v>3.25</v>
      </c>
      <c r="F187" s="17">
        <v>0.56</v>
      </c>
      <c r="G187" s="17">
        <v>21.2</v>
      </c>
      <c r="H187" s="17">
        <v>103.2</v>
      </c>
      <c r="K187" s="13"/>
      <c r="L187" s="13"/>
      <c r="M187" s="13"/>
      <c r="N187" s="13"/>
    </row>
    <row r="188" spans="1:8" ht="11.25" customHeight="1">
      <c r="A188" s="17" t="s">
        <v>19</v>
      </c>
      <c r="B188" s="15" t="s">
        <v>48</v>
      </c>
      <c r="C188" s="15"/>
      <c r="D188" s="16">
        <v>100</v>
      </c>
      <c r="E188" s="17">
        <v>0.4</v>
      </c>
      <c r="F188" s="17">
        <v>0.4</v>
      </c>
      <c r="G188" s="17">
        <v>9.8</v>
      </c>
      <c r="H188" s="17">
        <v>47</v>
      </c>
    </row>
    <row r="189" spans="1:8" s="23" customFormat="1" ht="11.25" customHeight="1">
      <c r="A189" s="20" t="s">
        <v>37</v>
      </c>
      <c r="B189" s="20"/>
      <c r="C189" s="20"/>
      <c r="D189" s="21">
        <f>SUM(D185:D188)</f>
        <v>500</v>
      </c>
      <c r="E189" s="21">
        <f>SUM(E185:E188)</f>
        <v>15.15</v>
      </c>
      <c r="F189" s="21">
        <f>SUM(F185:F188)</f>
        <v>11.16</v>
      </c>
      <c r="G189" s="21">
        <f>SUM(G185:G188)</f>
        <v>79.2</v>
      </c>
      <c r="H189" s="21">
        <f>SUM(H185:H188)</f>
        <v>482.6</v>
      </c>
    </row>
    <row r="190" spans="1:8" s="23" customFormat="1" ht="11.25" customHeight="1">
      <c r="A190" s="20" t="s">
        <v>38</v>
      </c>
      <c r="B190" s="20"/>
      <c r="C190" s="20"/>
      <c r="D190" s="21">
        <f>D175+D183</f>
        <v>1205</v>
      </c>
      <c r="E190" s="21">
        <f>E175+E183</f>
        <v>40.55</v>
      </c>
      <c r="F190" s="21">
        <f>F175+F183</f>
        <v>32.150000000000006</v>
      </c>
      <c r="G190" s="21">
        <f>G175+G183</f>
        <v>209.14999999999998</v>
      </c>
      <c r="H190" s="21">
        <f>H175+H183</f>
        <v>1303.25</v>
      </c>
    </row>
    <row r="191" spans="1:8" s="23" customFormat="1" ht="11.25" customHeight="1">
      <c r="A191" s="20" t="s">
        <v>39</v>
      </c>
      <c r="B191" s="20"/>
      <c r="C191" s="20"/>
      <c r="D191" s="21">
        <f>D183+D189</f>
        <v>1205</v>
      </c>
      <c r="E191" s="21">
        <f>E183+E189</f>
        <v>40.55</v>
      </c>
      <c r="F191" s="21">
        <f>F183+F189</f>
        <v>32.150000000000006</v>
      </c>
      <c r="G191" s="21">
        <f>G183+G189</f>
        <v>209.14999999999998</v>
      </c>
      <c r="H191" s="21">
        <f>H183+H189</f>
        <v>1303.25</v>
      </c>
    </row>
    <row r="192" spans="1:8" s="23" customFormat="1" ht="11.25" customHeight="1">
      <c r="A192" s="20" t="s">
        <v>40</v>
      </c>
      <c r="B192" s="20"/>
      <c r="C192" s="20"/>
      <c r="D192" s="21">
        <v>136.98</v>
      </c>
      <c r="E192" s="22"/>
      <c r="F192" s="22"/>
      <c r="G192" s="22"/>
      <c r="H192" s="22"/>
    </row>
    <row r="193" spans="1:8" s="23" customFormat="1" ht="11.25" customHeight="1">
      <c r="A193" s="20" t="s">
        <v>41</v>
      </c>
      <c r="B193" s="20"/>
      <c r="C193" s="20"/>
      <c r="D193" s="21">
        <v>136.98</v>
      </c>
      <c r="E193" s="22"/>
      <c r="F193" s="22"/>
      <c r="G193" s="22"/>
      <c r="H193" s="22"/>
    </row>
    <row r="194" spans="1:8" ht="11.25" customHeight="1">
      <c r="A194" s="24"/>
      <c r="B194" s="24"/>
      <c r="C194" s="24"/>
      <c r="D194" s="24"/>
      <c r="E194" s="24"/>
      <c r="F194" s="24"/>
      <c r="G194" s="24"/>
      <c r="H194" s="24"/>
    </row>
    <row r="195" spans="1:8" ht="11.25" customHeight="1">
      <c r="A195" s="5" t="s">
        <v>1</v>
      </c>
      <c r="B195" s="3"/>
      <c r="C195" s="3"/>
      <c r="D195" s="3"/>
      <c r="E195" s="6" t="s">
        <v>2</v>
      </c>
      <c r="F195" s="7" t="s">
        <v>42</v>
      </c>
      <c r="G195" s="7"/>
      <c r="H195" s="7"/>
    </row>
    <row r="196" spans="1:8" ht="11.25" customHeight="1">
      <c r="A196" s="3"/>
      <c r="B196" s="3"/>
      <c r="C196" s="3"/>
      <c r="D196" s="8" t="s">
        <v>4</v>
      </c>
      <c r="E196" s="8"/>
      <c r="F196" s="9" t="s">
        <v>97</v>
      </c>
      <c r="G196" s="3"/>
      <c r="H196" s="3"/>
    </row>
    <row r="197" spans="1:8" ht="21.75" customHeight="1">
      <c r="A197" s="10" t="s">
        <v>6</v>
      </c>
      <c r="B197" s="10" t="s">
        <v>7</v>
      </c>
      <c r="C197" s="10"/>
      <c r="D197" s="10" t="s">
        <v>8</v>
      </c>
      <c r="E197" s="10" t="s">
        <v>9</v>
      </c>
      <c r="F197" s="10"/>
      <c r="G197" s="10"/>
      <c r="H197" s="10" t="s">
        <v>10</v>
      </c>
    </row>
    <row r="198" spans="1:8" ht="21" customHeight="1">
      <c r="A198" s="10"/>
      <c r="B198" s="10"/>
      <c r="C198" s="10"/>
      <c r="D198" s="10"/>
      <c r="E198" s="10" t="s">
        <v>11</v>
      </c>
      <c r="F198" s="10" t="s">
        <v>12</v>
      </c>
      <c r="G198" s="10" t="s">
        <v>13</v>
      </c>
      <c r="H198" s="10"/>
    </row>
    <row r="199" spans="1:8" ht="11.25" customHeight="1">
      <c r="A199" s="11">
        <v>1</v>
      </c>
      <c r="B199" s="11">
        <v>2</v>
      </c>
      <c r="C199" s="11"/>
      <c r="D199" s="11">
        <v>3</v>
      </c>
      <c r="E199" s="11">
        <v>4</v>
      </c>
      <c r="F199" s="11">
        <v>5</v>
      </c>
      <c r="G199" s="11">
        <v>6</v>
      </c>
      <c r="H199" s="11">
        <v>7</v>
      </c>
    </row>
    <row r="200" spans="1:8" ht="11.25" customHeight="1">
      <c r="A200" s="12" t="s">
        <v>14</v>
      </c>
      <c r="B200" s="12"/>
      <c r="C200" s="12"/>
      <c r="D200" s="12"/>
      <c r="E200" s="12"/>
      <c r="F200" s="12"/>
      <c r="G200" s="12"/>
      <c r="H200" s="12"/>
    </row>
    <row r="201" spans="1:8" ht="15" customHeight="1">
      <c r="A201" s="17" t="s">
        <v>102</v>
      </c>
      <c r="B201" s="15" t="s">
        <v>103</v>
      </c>
      <c r="C201" s="15"/>
      <c r="D201" s="18">
        <v>200</v>
      </c>
      <c r="E201" s="17">
        <v>7.3</v>
      </c>
      <c r="F201" s="17">
        <v>9.69</v>
      </c>
      <c r="G201" s="17">
        <v>35.4</v>
      </c>
      <c r="H201" s="17">
        <v>265.6</v>
      </c>
    </row>
    <row r="202" spans="1:8" ht="14.25" customHeight="1">
      <c r="A202" s="17" t="s">
        <v>104</v>
      </c>
      <c r="B202" s="15" t="s">
        <v>105</v>
      </c>
      <c r="C202" s="15"/>
      <c r="D202" s="18">
        <v>60</v>
      </c>
      <c r="E202" s="17">
        <v>5.3</v>
      </c>
      <c r="F202" s="17">
        <v>6</v>
      </c>
      <c r="G202" s="17">
        <v>0.8</v>
      </c>
      <c r="H202" s="17">
        <v>78.5</v>
      </c>
    </row>
    <row r="203" spans="1:8" ht="12.75" customHeight="1">
      <c r="A203" s="16" t="s">
        <v>46</v>
      </c>
      <c r="B203" s="15" t="s">
        <v>47</v>
      </c>
      <c r="C203" s="15"/>
      <c r="D203" s="16">
        <v>200</v>
      </c>
      <c r="E203" s="17">
        <v>2.8</v>
      </c>
      <c r="F203" s="17">
        <v>2.8</v>
      </c>
      <c r="G203" s="17">
        <v>14.9</v>
      </c>
      <c r="H203" s="17">
        <v>91</v>
      </c>
    </row>
    <row r="204" spans="1:14" ht="15" customHeight="1">
      <c r="A204" s="17" t="s">
        <v>22</v>
      </c>
      <c r="B204" s="15" t="s">
        <v>23</v>
      </c>
      <c r="C204" s="15"/>
      <c r="D204" s="16">
        <v>40</v>
      </c>
      <c r="E204" s="17">
        <v>3.25</v>
      </c>
      <c r="F204" s="17">
        <v>0.56</v>
      </c>
      <c r="G204" s="17">
        <v>21.2</v>
      </c>
      <c r="H204" s="17">
        <v>103.2</v>
      </c>
      <c r="K204" s="13"/>
      <c r="L204" s="13"/>
      <c r="M204" s="13"/>
      <c r="N204" s="13"/>
    </row>
    <row r="205" spans="1:8" s="23" customFormat="1" ht="11.25" customHeight="1">
      <c r="A205" s="31" t="s">
        <v>63</v>
      </c>
      <c r="B205" s="31"/>
      <c r="C205" s="31"/>
      <c r="D205" s="21">
        <f>SUM(D201:D204)</f>
        <v>500</v>
      </c>
      <c r="E205" s="22">
        <f>SUM(E201:E204)</f>
        <v>18.65</v>
      </c>
      <c r="F205" s="22">
        <f>SUM(F201:F204)</f>
        <v>19.05</v>
      </c>
      <c r="G205" s="22">
        <f>SUM(G201:G204)</f>
        <v>72.3</v>
      </c>
      <c r="H205" s="22">
        <f>SUM(H201:H204)</f>
        <v>538.3</v>
      </c>
    </row>
    <row r="206" spans="1:8" ht="12" customHeight="1">
      <c r="A206" s="12" t="s">
        <v>25</v>
      </c>
      <c r="B206" s="12"/>
      <c r="C206" s="12"/>
      <c r="D206" s="12"/>
      <c r="E206" s="12"/>
      <c r="F206" s="12"/>
      <c r="G206" s="12"/>
      <c r="H206" s="12"/>
    </row>
    <row r="207" spans="1:8" ht="11.25" customHeight="1">
      <c r="A207" s="17" t="s">
        <v>106</v>
      </c>
      <c r="B207" s="15" t="s">
        <v>107</v>
      </c>
      <c r="C207" s="15"/>
      <c r="D207" s="18">
        <v>230</v>
      </c>
      <c r="E207" s="17">
        <v>6.4</v>
      </c>
      <c r="F207" s="17">
        <v>2.5</v>
      </c>
      <c r="G207" s="17">
        <v>23.6</v>
      </c>
      <c r="H207" s="17">
        <v>67.4</v>
      </c>
    </row>
    <row r="208" spans="1:8" ht="24" customHeight="1">
      <c r="A208" s="14" t="s">
        <v>108</v>
      </c>
      <c r="B208" s="15" t="s">
        <v>109</v>
      </c>
      <c r="C208" s="15"/>
      <c r="D208" s="16">
        <v>150</v>
      </c>
      <c r="E208" s="17">
        <v>13.2</v>
      </c>
      <c r="F208" s="17">
        <v>6.3</v>
      </c>
      <c r="G208" s="17">
        <v>17.2</v>
      </c>
      <c r="H208" s="17">
        <v>177.8</v>
      </c>
    </row>
    <row r="209" spans="1:8" ht="11.25" customHeight="1">
      <c r="A209" s="17" t="s">
        <v>32</v>
      </c>
      <c r="B209" s="15" t="s">
        <v>110</v>
      </c>
      <c r="C209" s="15"/>
      <c r="D209" s="16">
        <v>200</v>
      </c>
      <c r="E209" s="17">
        <v>0.09</v>
      </c>
      <c r="F209" s="17">
        <v>0.09</v>
      </c>
      <c r="G209" s="17">
        <v>12.3</v>
      </c>
      <c r="H209" s="17">
        <v>50.6</v>
      </c>
    </row>
    <row r="210" spans="1:8" ht="12" customHeight="1">
      <c r="A210" s="16" t="s">
        <v>19</v>
      </c>
      <c r="B210" s="15" t="s">
        <v>48</v>
      </c>
      <c r="C210" s="15"/>
      <c r="D210" s="16">
        <v>100</v>
      </c>
      <c r="E210" s="17">
        <v>0.4</v>
      </c>
      <c r="F210" s="17">
        <v>0.4</v>
      </c>
      <c r="G210" s="17">
        <v>9.8</v>
      </c>
      <c r="H210" s="17">
        <v>47</v>
      </c>
    </row>
    <row r="211" spans="1:14" ht="22.5" customHeight="1">
      <c r="A211" s="17" t="s">
        <v>22</v>
      </c>
      <c r="B211" s="15" t="s">
        <v>23</v>
      </c>
      <c r="C211" s="15"/>
      <c r="D211" s="16">
        <v>35</v>
      </c>
      <c r="E211" s="17">
        <v>2.8</v>
      </c>
      <c r="F211" s="17">
        <v>0.49</v>
      </c>
      <c r="G211" s="17">
        <v>18.55</v>
      </c>
      <c r="H211" s="17">
        <v>90.3</v>
      </c>
      <c r="K211" s="13"/>
      <c r="L211" s="13"/>
      <c r="M211" s="13"/>
      <c r="N211" s="13"/>
    </row>
    <row r="212" spans="1:8" ht="11.25" customHeight="1">
      <c r="A212" s="17" t="s">
        <v>22</v>
      </c>
      <c r="B212" s="15" t="s">
        <v>34</v>
      </c>
      <c r="C212" s="15"/>
      <c r="D212" s="16">
        <v>30</v>
      </c>
      <c r="E212" s="17">
        <v>2.4</v>
      </c>
      <c r="F212" s="17">
        <v>0.3</v>
      </c>
      <c r="G212" s="17">
        <v>14.4</v>
      </c>
      <c r="H212" s="17">
        <v>68.1</v>
      </c>
    </row>
    <row r="213" spans="1:8" s="23" customFormat="1" ht="12" customHeight="1">
      <c r="A213" s="31" t="s">
        <v>35</v>
      </c>
      <c r="B213" s="31"/>
      <c r="C213" s="31"/>
      <c r="D213" s="21">
        <f>SUM(D207:D212)</f>
        <v>745</v>
      </c>
      <c r="E213" s="22">
        <f>SUM(E207:E212)</f>
        <v>25.29</v>
      </c>
      <c r="F213" s="22">
        <f>SUM(F207:F212)</f>
        <v>10.08</v>
      </c>
      <c r="G213" s="22">
        <f>SUM(G207:G212)</f>
        <v>95.85</v>
      </c>
      <c r="H213" s="22">
        <f>SUM(H207:H212)</f>
        <v>501.19999999999993</v>
      </c>
    </row>
    <row r="214" spans="1:8" ht="11.25" customHeight="1">
      <c r="A214" s="12" t="s">
        <v>36</v>
      </c>
      <c r="B214" s="12"/>
      <c r="C214" s="12"/>
      <c r="D214" s="12"/>
      <c r="E214" s="12"/>
      <c r="F214" s="12"/>
      <c r="G214" s="12"/>
      <c r="H214" s="12"/>
    </row>
    <row r="215" spans="1:8" ht="15" customHeight="1">
      <c r="A215" s="17" t="s">
        <v>102</v>
      </c>
      <c r="B215" s="15" t="s">
        <v>111</v>
      </c>
      <c r="C215" s="15"/>
      <c r="D215" s="18">
        <v>200</v>
      </c>
      <c r="E215" s="17">
        <v>7.3</v>
      </c>
      <c r="F215" s="17">
        <v>9.69</v>
      </c>
      <c r="G215" s="17">
        <v>35.4</v>
      </c>
      <c r="H215" s="17">
        <v>265.6</v>
      </c>
    </row>
    <row r="216" spans="1:8" ht="14.25" customHeight="1">
      <c r="A216" s="17" t="s">
        <v>104</v>
      </c>
      <c r="B216" s="15" t="s">
        <v>105</v>
      </c>
      <c r="C216" s="15"/>
      <c r="D216" s="18">
        <v>60</v>
      </c>
      <c r="E216" s="17">
        <v>5.3</v>
      </c>
      <c r="F216" s="17">
        <v>6</v>
      </c>
      <c r="G216" s="17">
        <v>0.8</v>
      </c>
      <c r="H216" s="17">
        <v>78.5</v>
      </c>
    </row>
    <row r="217" spans="1:8" ht="12.75" customHeight="1">
      <c r="A217" s="16" t="s">
        <v>46</v>
      </c>
      <c r="B217" s="15" t="s">
        <v>47</v>
      </c>
      <c r="C217" s="15"/>
      <c r="D217" s="16">
        <v>200</v>
      </c>
      <c r="E217" s="17">
        <v>2.8</v>
      </c>
      <c r="F217" s="17">
        <v>2.8</v>
      </c>
      <c r="G217" s="17">
        <v>14.9</v>
      </c>
      <c r="H217" s="17">
        <v>91</v>
      </c>
    </row>
    <row r="218" spans="1:14" ht="15" customHeight="1">
      <c r="A218" s="17" t="s">
        <v>22</v>
      </c>
      <c r="B218" s="15" t="s">
        <v>23</v>
      </c>
      <c r="C218" s="15"/>
      <c r="D218" s="16">
        <v>40</v>
      </c>
      <c r="E218" s="17">
        <v>3.25</v>
      </c>
      <c r="F218" s="17">
        <v>0.56</v>
      </c>
      <c r="G218" s="17">
        <v>21.2</v>
      </c>
      <c r="H218" s="17">
        <v>103.2</v>
      </c>
      <c r="K218" s="13"/>
      <c r="L218" s="13"/>
      <c r="M218" s="13"/>
      <c r="N218" s="13"/>
    </row>
    <row r="219" spans="1:8" s="23" customFormat="1" ht="11.25" customHeight="1">
      <c r="A219" s="20" t="s">
        <v>37</v>
      </c>
      <c r="B219" s="20"/>
      <c r="C219" s="20"/>
      <c r="D219" s="21">
        <f>SUM(D215:D218)</f>
        <v>500</v>
      </c>
      <c r="E219" s="21">
        <f>SUM(E215:E218)</f>
        <v>18.65</v>
      </c>
      <c r="F219" s="21">
        <f>SUM(F215:F218)</f>
        <v>19.05</v>
      </c>
      <c r="G219" s="21">
        <f>SUM(G215:G218)</f>
        <v>72.3</v>
      </c>
      <c r="H219" s="21">
        <f>SUM(H215:H218)</f>
        <v>538.3</v>
      </c>
    </row>
    <row r="220" spans="1:8" s="23" customFormat="1" ht="11.25" customHeight="1">
      <c r="A220" s="20" t="s">
        <v>38</v>
      </c>
      <c r="B220" s="20"/>
      <c r="C220" s="20"/>
      <c r="D220" s="21">
        <f>D205+D213</f>
        <v>1245</v>
      </c>
      <c r="E220" s="21">
        <f>E205+E213</f>
        <v>43.94</v>
      </c>
      <c r="F220" s="21">
        <f>F205+F213</f>
        <v>29.130000000000003</v>
      </c>
      <c r="G220" s="21">
        <f>G205+G213</f>
        <v>168.14999999999998</v>
      </c>
      <c r="H220" s="21">
        <f>H205+H213</f>
        <v>1039.5</v>
      </c>
    </row>
    <row r="221" spans="1:8" s="23" customFormat="1" ht="11.25" customHeight="1">
      <c r="A221" s="20" t="s">
        <v>39</v>
      </c>
      <c r="B221" s="20"/>
      <c r="C221" s="20"/>
      <c r="D221" s="21">
        <f>D213+D219</f>
        <v>1245</v>
      </c>
      <c r="E221" s="21">
        <f>E213+E219</f>
        <v>43.94</v>
      </c>
      <c r="F221" s="21">
        <f>F213+F219</f>
        <v>29.130000000000003</v>
      </c>
      <c r="G221" s="21">
        <f>G213+G219</f>
        <v>168.14999999999998</v>
      </c>
      <c r="H221" s="21">
        <f>H213+H219</f>
        <v>1039.5</v>
      </c>
    </row>
    <row r="222" spans="1:8" s="23" customFormat="1" ht="11.25" customHeight="1">
      <c r="A222" s="20" t="s">
        <v>40</v>
      </c>
      <c r="B222" s="20"/>
      <c r="C222" s="20"/>
      <c r="D222" s="21">
        <v>136.98</v>
      </c>
      <c r="E222" s="22"/>
      <c r="F222" s="22"/>
      <c r="G222" s="22"/>
      <c r="H222" s="22"/>
    </row>
    <row r="223" spans="1:8" s="23" customFormat="1" ht="11.25" customHeight="1">
      <c r="A223" s="20" t="s">
        <v>41</v>
      </c>
      <c r="B223" s="20"/>
      <c r="C223" s="20"/>
      <c r="D223" s="21">
        <v>136.98</v>
      </c>
      <c r="E223" s="22"/>
      <c r="F223" s="22"/>
      <c r="G223" s="22"/>
      <c r="H223" s="22"/>
    </row>
    <row r="224" spans="1:8" ht="11.25" customHeight="1">
      <c r="A224" s="24"/>
      <c r="B224" s="24"/>
      <c r="C224" s="24"/>
      <c r="D224" s="24"/>
      <c r="E224" s="24"/>
      <c r="F224" s="24"/>
      <c r="G224" s="24"/>
      <c r="H224" s="24"/>
    </row>
    <row r="225" spans="1:8" ht="11.25" customHeight="1">
      <c r="A225" s="5" t="s">
        <v>1</v>
      </c>
      <c r="B225" s="3"/>
      <c r="C225" s="3"/>
      <c r="D225" s="3"/>
      <c r="E225" s="6" t="s">
        <v>2</v>
      </c>
      <c r="F225" s="7" t="s">
        <v>56</v>
      </c>
      <c r="G225" s="7"/>
      <c r="H225" s="7"/>
    </row>
    <row r="226" spans="1:8" ht="11.25" customHeight="1">
      <c r="A226" s="3"/>
      <c r="B226" s="3"/>
      <c r="C226" s="3"/>
      <c r="D226" s="8" t="s">
        <v>4</v>
      </c>
      <c r="E226" s="8"/>
      <c r="F226" s="9" t="s">
        <v>97</v>
      </c>
      <c r="G226" s="3"/>
      <c r="H226" s="3"/>
    </row>
    <row r="227" spans="1:8" ht="21.75" customHeight="1">
      <c r="A227" s="10" t="s">
        <v>6</v>
      </c>
      <c r="B227" s="10" t="s">
        <v>7</v>
      </c>
      <c r="C227" s="10"/>
      <c r="D227" s="10" t="s">
        <v>8</v>
      </c>
      <c r="E227" s="10" t="s">
        <v>9</v>
      </c>
      <c r="F227" s="10"/>
      <c r="G227" s="10"/>
      <c r="H227" s="10" t="s">
        <v>10</v>
      </c>
    </row>
    <row r="228" spans="1:8" ht="21" customHeight="1">
      <c r="A228" s="10"/>
      <c r="B228" s="10"/>
      <c r="C228" s="10"/>
      <c r="D228" s="10"/>
      <c r="E228" s="10" t="s">
        <v>11</v>
      </c>
      <c r="F228" s="10" t="s">
        <v>12</v>
      </c>
      <c r="G228" s="10" t="s">
        <v>13</v>
      </c>
      <c r="H228" s="10"/>
    </row>
    <row r="229" spans="1:8" ht="11.25" customHeight="1">
      <c r="A229" s="11">
        <v>1</v>
      </c>
      <c r="B229" s="11">
        <v>2</v>
      </c>
      <c r="C229" s="11"/>
      <c r="D229" s="11">
        <v>3</v>
      </c>
      <c r="E229" s="11">
        <v>4</v>
      </c>
      <c r="F229" s="11">
        <v>5</v>
      </c>
      <c r="G229" s="11">
        <v>6</v>
      </c>
      <c r="H229" s="11">
        <v>7</v>
      </c>
    </row>
    <row r="230" spans="1:8" ht="11.25" customHeight="1">
      <c r="A230" s="12" t="s">
        <v>14</v>
      </c>
      <c r="B230" s="12"/>
      <c r="C230" s="12"/>
      <c r="D230" s="12"/>
      <c r="E230" s="12"/>
      <c r="F230" s="12"/>
      <c r="G230" s="12"/>
      <c r="H230" s="12"/>
    </row>
    <row r="231" spans="1:8" ht="11.25" customHeight="1">
      <c r="A231" s="17" t="s">
        <v>112</v>
      </c>
      <c r="B231" s="15" t="s">
        <v>113</v>
      </c>
      <c r="C231" s="15"/>
      <c r="D231" s="16">
        <v>90</v>
      </c>
      <c r="E231" s="17">
        <v>11</v>
      </c>
      <c r="F231" s="17">
        <v>8</v>
      </c>
      <c r="G231" s="17">
        <v>9</v>
      </c>
      <c r="H231" s="17">
        <v>153</v>
      </c>
    </row>
    <row r="232" spans="1:8" ht="11.25" customHeight="1">
      <c r="A232" s="17" t="s">
        <v>114</v>
      </c>
      <c r="B232" s="15" t="s">
        <v>115</v>
      </c>
      <c r="C232" s="15"/>
      <c r="D232" s="16">
        <v>160</v>
      </c>
      <c r="E232" s="17">
        <v>4.96</v>
      </c>
      <c r="F232" s="17">
        <v>5.3</v>
      </c>
      <c r="G232" s="17">
        <v>22.1</v>
      </c>
      <c r="H232" s="17">
        <v>156.2</v>
      </c>
    </row>
    <row r="233" spans="1:14" ht="14.25" customHeight="1">
      <c r="A233" s="17" t="s">
        <v>61</v>
      </c>
      <c r="B233" s="15" t="s">
        <v>62</v>
      </c>
      <c r="C233" s="15"/>
      <c r="D233" s="16">
        <v>200</v>
      </c>
      <c r="E233" s="17"/>
      <c r="F233" s="17"/>
      <c r="G233" s="17">
        <v>9.7</v>
      </c>
      <c r="H233" s="17">
        <v>39</v>
      </c>
      <c r="K233" s="13"/>
      <c r="L233" s="13"/>
      <c r="M233" s="13"/>
      <c r="N233" s="13"/>
    </row>
    <row r="234" spans="1:14" ht="15" customHeight="1">
      <c r="A234" s="17" t="s">
        <v>22</v>
      </c>
      <c r="B234" s="15" t="s">
        <v>23</v>
      </c>
      <c r="C234" s="15"/>
      <c r="D234" s="16">
        <v>50</v>
      </c>
      <c r="E234" s="17">
        <v>4.1</v>
      </c>
      <c r="F234" s="17">
        <v>0.7</v>
      </c>
      <c r="G234" s="17">
        <v>26.5</v>
      </c>
      <c r="H234" s="17">
        <v>129</v>
      </c>
      <c r="K234" s="13"/>
      <c r="L234" s="13"/>
      <c r="M234" s="13"/>
      <c r="N234" s="13"/>
    </row>
    <row r="235" spans="1:8" s="23" customFormat="1" ht="11.25" customHeight="1">
      <c r="A235" s="31" t="s">
        <v>63</v>
      </c>
      <c r="B235" s="31"/>
      <c r="C235" s="31"/>
      <c r="D235" s="21">
        <f>SUM(D231:D234)</f>
        <v>500</v>
      </c>
      <c r="E235" s="22">
        <f>SUM(E231:E234)</f>
        <v>20.06</v>
      </c>
      <c r="F235" s="22">
        <f>SUM(F231:F234)</f>
        <v>14</v>
      </c>
      <c r="G235" s="22">
        <f>SUM(G231:G234)</f>
        <v>67.3</v>
      </c>
      <c r="H235" s="22">
        <f>SUM(H231:H234)</f>
        <v>477.2</v>
      </c>
    </row>
    <row r="236" spans="1:8" ht="11.25" customHeight="1">
      <c r="A236" s="12" t="s">
        <v>25</v>
      </c>
      <c r="B236" s="12"/>
      <c r="C236" s="12"/>
      <c r="D236" s="12"/>
      <c r="E236" s="12"/>
      <c r="F236" s="12"/>
      <c r="G236" s="12"/>
      <c r="H236" s="12"/>
    </row>
    <row r="237" spans="1:8" ht="11.25" customHeight="1">
      <c r="A237" s="19" t="s">
        <v>116</v>
      </c>
      <c r="B237" s="15" t="s">
        <v>117</v>
      </c>
      <c r="C237" s="15"/>
      <c r="D237" s="16">
        <v>230</v>
      </c>
      <c r="E237" s="17">
        <v>1.6</v>
      </c>
      <c r="F237" s="17">
        <v>5.4</v>
      </c>
      <c r="G237" s="17">
        <v>11.6</v>
      </c>
      <c r="H237" s="17">
        <v>101.4</v>
      </c>
    </row>
    <row r="238" spans="1:8" ht="22.5" customHeight="1">
      <c r="A238" s="14" t="s">
        <v>118</v>
      </c>
      <c r="B238" s="15" t="s">
        <v>119</v>
      </c>
      <c r="C238" s="15"/>
      <c r="D238" s="18">
        <v>205</v>
      </c>
      <c r="E238" s="17">
        <v>14.6</v>
      </c>
      <c r="F238" s="17">
        <v>16.85</v>
      </c>
      <c r="G238" s="17">
        <v>35.95</v>
      </c>
      <c r="H238" s="17">
        <v>360.6</v>
      </c>
    </row>
    <row r="239" spans="1:8" ht="12" customHeight="1">
      <c r="A239" s="17" t="s">
        <v>19</v>
      </c>
      <c r="B239" s="15" t="s">
        <v>55</v>
      </c>
      <c r="C239" s="15"/>
      <c r="D239" s="16">
        <v>200</v>
      </c>
      <c r="E239" s="17">
        <v>0.1</v>
      </c>
      <c r="F239" s="17">
        <v>0.06</v>
      </c>
      <c r="G239" s="17">
        <v>15.2</v>
      </c>
      <c r="H239" s="19">
        <v>62</v>
      </c>
    </row>
    <row r="240" spans="1:8" ht="17.25" customHeight="1">
      <c r="A240" s="17" t="s">
        <v>22</v>
      </c>
      <c r="B240" s="15" t="s">
        <v>23</v>
      </c>
      <c r="C240" s="15"/>
      <c r="D240" s="16">
        <v>35</v>
      </c>
      <c r="E240" s="17">
        <v>2.8</v>
      </c>
      <c r="F240" s="17">
        <v>0.49</v>
      </c>
      <c r="G240" s="17">
        <v>18.55</v>
      </c>
      <c r="H240" s="17">
        <v>90.3</v>
      </c>
    </row>
    <row r="241" spans="1:8" ht="11.25" customHeight="1">
      <c r="A241" s="17" t="s">
        <v>22</v>
      </c>
      <c r="B241" s="15" t="s">
        <v>34</v>
      </c>
      <c r="C241" s="15"/>
      <c r="D241" s="16">
        <v>30</v>
      </c>
      <c r="E241" s="17">
        <v>2.4</v>
      </c>
      <c r="F241" s="17">
        <v>0.3</v>
      </c>
      <c r="G241" s="17">
        <v>14.4</v>
      </c>
      <c r="H241" s="17">
        <v>68.1</v>
      </c>
    </row>
    <row r="242" spans="1:8" s="23" customFormat="1" ht="11.25" customHeight="1">
      <c r="A242" s="31" t="s">
        <v>35</v>
      </c>
      <c r="B242" s="31"/>
      <c r="C242" s="31"/>
      <c r="D242" s="21">
        <f>SUM(D237:D241)</f>
        <v>700</v>
      </c>
      <c r="E242" s="22">
        <f>SUM(E237:E241)</f>
        <v>21.5</v>
      </c>
      <c r="F242" s="22">
        <f>SUM(F237:F241)</f>
        <v>23.1</v>
      </c>
      <c r="G242" s="22">
        <f>SUM(G237:G241)</f>
        <v>95.7</v>
      </c>
      <c r="H242" s="22">
        <f>SUM(H237:H241)</f>
        <v>682.4</v>
      </c>
    </row>
    <row r="243" spans="1:8" ht="11.25" customHeight="1">
      <c r="A243" s="12" t="s">
        <v>36</v>
      </c>
      <c r="B243" s="12"/>
      <c r="C243" s="12"/>
      <c r="D243" s="12"/>
      <c r="E243" s="12"/>
      <c r="F243" s="12"/>
      <c r="G243" s="12"/>
      <c r="H243" s="12"/>
    </row>
    <row r="244" spans="1:8" ht="11.25" customHeight="1">
      <c r="A244" s="17" t="s">
        <v>112</v>
      </c>
      <c r="B244" s="15" t="s">
        <v>120</v>
      </c>
      <c r="C244" s="15"/>
      <c r="D244" s="16">
        <v>90</v>
      </c>
      <c r="E244" s="17">
        <v>11</v>
      </c>
      <c r="F244" s="17">
        <v>8</v>
      </c>
      <c r="G244" s="17">
        <v>9</v>
      </c>
      <c r="H244" s="17">
        <v>153</v>
      </c>
    </row>
    <row r="245" spans="1:8" ht="11.25" customHeight="1">
      <c r="A245" s="17" t="s">
        <v>114</v>
      </c>
      <c r="B245" s="15" t="s">
        <v>115</v>
      </c>
      <c r="C245" s="15"/>
      <c r="D245" s="16">
        <v>160</v>
      </c>
      <c r="E245" s="17">
        <v>4.96</v>
      </c>
      <c r="F245" s="17">
        <v>5.3</v>
      </c>
      <c r="G245" s="17">
        <v>22.1</v>
      </c>
      <c r="H245" s="17">
        <v>156.2</v>
      </c>
    </row>
    <row r="246" spans="1:14" ht="14.25" customHeight="1">
      <c r="A246" s="17" t="s">
        <v>61</v>
      </c>
      <c r="B246" s="15" t="s">
        <v>62</v>
      </c>
      <c r="C246" s="15"/>
      <c r="D246" s="16">
        <v>200</v>
      </c>
      <c r="E246" s="17"/>
      <c r="F246" s="17"/>
      <c r="G246" s="17">
        <v>9.7</v>
      </c>
      <c r="H246" s="17">
        <v>39</v>
      </c>
      <c r="K246" s="13"/>
      <c r="L246" s="13"/>
      <c r="M246" s="13"/>
      <c r="N246" s="13"/>
    </row>
    <row r="247" spans="1:14" ht="15" customHeight="1">
      <c r="A247" s="17" t="s">
        <v>22</v>
      </c>
      <c r="B247" s="15" t="s">
        <v>23</v>
      </c>
      <c r="C247" s="15"/>
      <c r="D247" s="16">
        <v>50</v>
      </c>
      <c r="E247" s="17">
        <v>4.1</v>
      </c>
      <c r="F247" s="17">
        <v>0.7</v>
      </c>
      <c r="G247" s="17">
        <v>26.5</v>
      </c>
      <c r="H247" s="17">
        <v>129</v>
      </c>
      <c r="K247" s="13"/>
      <c r="L247" s="13"/>
      <c r="M247" s="13"/>
      <c r="N247" s="13"/>
    </row>
    <row r="248" spans="1:8" s="23" customFormat="1" ht="11.25" customHeight="1">
      <c r="A248" s="20" t="s">
        <v>37</v>
      </c>
      <c r="B248" s="20"/>
      <c r="C248" s="20"/>
      <c r="D248" s="21">
        <f>SUM(D244:D247)</f>
        <v>500</v>
      </c>
      <c r="E248" s="21">
        <f>SUM(E244:E247)</f>
        <v>20.06</v>
      </c>
      <c r="F248" s="21">
        <f>SUM(F244:F247)</f>
        <v>14</v>
      </c>
      <c r="G248" s="21">
        <f>SUM(G244:G247)</f>
        <v>67.3</v>
      </c>
      <c r="H248" s="21">
        <f>SUM(H244:H247)</f>
        <v>477.2</v>
      </c>
    </row>
    <row r="249" spans="1:8" s="23" customFormat="1" ht="11.25" customHeight="1">
      <c r="A249" s="20" t="s">
        <v>38</v>
      </c>
      <c r="B249" s="20"/>
      <c r="C249" s="20"/>
      <c r="D249" s="21">
        <f>D235+D242</f>
        <v>1200</v>
      </c>
      <c r="E249" s="21">
        <f>E235+E242</f>
        <v>41.56</v>
      </c>
      <c r="F249" s="21">
        <f>F235+F242</f>
        <v>37.1</v>
      </c>
      <c r="G249" s="21">
        <f>G235+G242</f>
        <v>163</v>
      </c>
      <c r="H249" s="21">
        <f>H235+H242</f>
        <v>1159.6</v>
      </c>
    </row>
    <row r="250" spans="1:8" s="23" customFormat="1" ht="11.25" customHeight="1">
      <c r="A250" s="20" t="s">
        <v>39</v>
      </c>
      <c r="B250" s="20"/>
      <c r="C250" s="20"/>
      <c r="D250" s="21">
        <f>D242+D248</f>
        <v>1200</v>
      </c>
      <c r="E250" s="21">
        <f>E242+E248</f>
        <v>41.56</v>
      </c>
      <c r="F250" s="21">
        <f>F242+F248</f>
        <v>37.1</v>
      </c>
      <c r="G250" s="21">
        <f>G242+G248</f>
        <v>163</v>
      </c>
      <c r="H250" s="21">
        <f>H242+H248</f>
        <v>1159.6</v>
      </c>
    </row>
    <row r="251" spans="1:8" s="23" customFormat="1" ht="11.25" customHeight="1">
      <c r="A251" s="20" t="s">
        <v>40</v>
      </c>
      <c r="B251" s="20"/>
      <c r="C251" s="20"/>
      <c r="D251" s="21">
        <v>136.98</v>
      </c>
      <c r="E251" s="22"/>
      <c r="F251" s="22"/>
      <c r="G251" s="22"/>
      <c r="H251" s="22"/>
    </row>
    <row r="252" spans="1:8" s="23" customFormat="1" ht="11.25" customHeight="1">
      <c r="A252" s="20" t="s">
        <v>41</v>
      </c>
      <c r="B252" s="20"/>
      <c r="C252" s="20"/>
      <c r="D252" s="21">
        <v>136.98</v>
      </c>
      <c r="E252" s="22"/>
      <c r="F252" s="22"/>
      <c r="G252" s="22"/>
      <c r="H252" s="22"/>
    </row>
    <row r="253" spans="1:8" ht="11.25" customHeight="1">
      <c r="A253" s="2"/>
      <c r="B253" s="3"/>
      <c r="C253" s="3"/>
      <c r="D253" s="3"/>
      <c r="E253" s="3"/>
      <c r="F253" s="3"/>
      <c r="G253" s="3"/>
      <c r="H253" s="3"/>
    </row>
    <row r="254" spans="1:8" ht="11.25" customHeight="1">
      <c r="A254" s="2"/>
      <c r="B254" s="3"/>
      <c r="C254" s="3"/>
      <c r="D254" s="3"/>
      <c r="E254" s="3"/>
      <c r="F254" s="3"/>
      <c r="G254" s="3"/>
      <c r="H254" s="3"/>
    </row>
    <row r="255" spans="1:8" ht="11.25" customHeight="1">
      <c r="A255" s="24"/>
      <c r="B255" s="24"/>
      <c r="C255" s="24"/>
      <c r="D255" s="24"/>
      <c r="E255" s="24"/>
      <c r="F255" s="24"/>
      <c r="G255" s="24"/>
      <c r="H255" s="24"/>
    </row>
    <row r="256" spans="1:8" ht="11.25" customHeight="1">
      <c r="A256" s="5" t="s">
        <v>1</v>
      </c>
      <c r="B256" s="3"/>
      <c r="C256" s="3"/>
      <c r="D256" s="3"/>
      <c r="E256" s="6" t="s">
        <v>2</v>
      </c>
      <c r="F256" s="7" t="s">
        <v>70</v>
      </c>
      <c r="G256" s="7"/>
      <c r="H256" s="7"/>
    </row>
    <row r="257" spans="1:8" ht="11.25" customHeight="1">
      <c r="A257" s="3"/>
      <c r="B257" s="3"/>
      <c r="C257" s="3"/>
      <c r="D257" s="8" t="s">
        <v>4</v>
      </c>
      <c r="E257" s="8"/>
      <c r="F257" s="9" t="s">
        <v>97</v>
      </c>
      <c r="G257" s="3"/>
      <c r="H257" s="3"/>
    </row>
    <row r="258" spans="1:8" ht="21.75" customHeight="1">
      <c r="A258" s="10" t="s">
        <v>6</v>
      </c>
      <c r="B258" s="10" t="s">
        <v>7</v>
      </c>
      <c r="C258" s="10"/>
      <c r="D258" s="10" t="s">
        <v>8</v>
      </c>
      <c r="E258" s="10" t="s">
        <v>9</v>
      </c>
      <c r="F258" s="10"/>
      <c r="G258" s="10"/>
      <c r="H258" s="10" t="s">
        <v>10</v>
      </c>
    </row>
    <row r="259" spans="1:8" ht="21" customHeight="1">
      <c r="A259" s="10"/>
      <c r="B259" s="10"/>
      <c r="C259" s="10"/>
      <c r="D259" s="10"/>
      <c r="E259" s="10" t="s">
        <v>11</v>
      </c>
      <c r="F259" s="10" t="s">
        <v>12</v>
      </c>
      <c r="G259" s="10" t="s">
        <v>13</v>
      </c>
      <c r="H259" s="10"/>
    </row>
    <row r="260" spans="1:8" ht="11.25" customHeight="1">
      <c r="A260" s="11">
        <v>1</v>
      </c>
      <c r="B260" s="11">
        <v>2</v>
      </c>
      <c r="C260" s="11"/>
      <c r="D260" s="11">
        <v>3</v>
      </c>
      <c r="E260" s="11">
        <v>4</v>
      </c>
      <c r="F260" s="11">
        <v>5</v>
      </c>
      <c r="G260" s="11">
        <v>6</v>
      </c>
      <c r="H260" s="11">
        <v>7</v>
      </c>
    </row>
    <row r="261" spans="1:8" ht="11.25" customHeight="1">
      <c r="A261" s="12" t="s">
        <v>14</v>
      </c>
      <c r="B261" s="12"/>
      <c r="C261" s="12"/>
      <c r="D261" s="12"/>
      <c r="E261" s="12"/>
      <c r="F261" s="12"/>
      <c r="G261" s="12"/>
      <c r="H261" s="12"/>
    </row>
    <row r="262" spans="1:8" ht="12.75" customHeight="1">
      <c r="A262" s="16" t="s">
        <v>43</v>
      </c>
      <c r="B262" s="15" t="s">
        <v>44</v>
      </c>
      <c r="C262" s="15"/>
      <c r="D262" s="16">
        <v>160</v>
      </c>
      <c r="E262" s="17">
        <v>4.8</v>
      </c>
      <c r="F262" s="17">
        <v>6.6</v>
      </c>
      <c r="G262" s="17">
        <v>25.5</v>
      </c>
      <c r="H262" s="17">
        <v>179.7</v>
      </c>
    </row>
    <row r="263" spans="1:8" ht="14.25" customHeight="1">
      <c r="A263" s="17" t="s">
        <v>17</v>
      </c>
      <c r="B263" s="15" t="s">
        <v>88</v>
      </c>
      <c r="C263" s="15"/>
      <c r="D263" s="16">
        <v>200</v>
      </c>
      <c r="E263" s="17"/>
      <c r="F263" s="17"/>
      <c r="G263" s="17">
        <v>10</v>
      </c>
      <c r="H263" s="17">
        <v>40</v>
      </c>
    </row>
    <row r="264" spans="1:14" ht="15" customHeight="1">
      <c r="A264" s="17" t="s">
        <v>121</v>
      </c>
      <c r="B264" s="15" t="s">
        <v>122</v>
      </c>
      <c r="C264" s="15"/>
      <c r="D264" s="16">
        <v>100</v>
      </c>
      <c r="E264" s="17">
        <v>7.8</v>
      </c>
      <c r="F264" s="17">
        <v>5.8</v>
      </c>
      <c r="G264" s="17">
        <v>51.2</v>
      </c>
      <c r="H264" s="17">
        <v>292</v>
      </c>
      <c r="K264" s="13"/>
      <c r="L264" s="13"/>
      <c r="M264" s="13"/>
      <c r="N264" s="13"/>
    </row>
    <row r="265" spans="1:14" ht="15" customHeight="1">
      <c r="A265" s="17" t="s">
        <v>22</v>
      </c>
      <c r="B265" s="15" t="s">
        <v>23</v>
      </c>
      <c r="C265" s="15"/>
      <c r="D265" s="16">
        <v>40</v>
      </c>
      <c r="E265" s="17">
        <v>3.25</v>
      </c>
      <c r="F265" s="17">
        <v>0.56</v>
      </c>
      <c r="G265" s="17">
        <v>21.2</v>
      </c>
      <c r="H265" s="17">
        <v>103.2</v>
      </c>
      <c r="K265" s="13"/>
      <c r="L265" s="13"/>
      <c r="M265" s="13"/>
      <c r="N265" s="13"/>
    </row>
    <row r="266" spans="1:8" s="23" customFormat="1" ht="11.25" customHeight="1">
      <c r="A266" s="31" t="s">
        <v>63</v>
      </c>
      <c r="B266" s="31"/>
      <c r="C266" s="31"/>
      <c r="D266" s="21">
        <f>SUM(D262:D265)</f>
        <v>500</v>
      </c>
      <c r="E266" s="22">
        <f>SUM(E262:E265)</f>
        <v>15.850000000000001</v>
      </c>
      <c r="F266" s="22">
        <f>SUM(F262:F265)</f>
        <v>12.959999999999999</v>
      </c>
      <c r="G266" s="22">
        <f>SUM(G262:G265)</f>
        <v>107.9</v>
      </c>
      <c r="H266" s="22">
        <f>SUM(H262:H265)</f>
        <v>614.9</v>
      </c>
    </row>
    <row r="267" spans="1:8" ht="11.25" customHeight="1">
      <c r="A267" s="12" t="s">
        <v>25</v>
      </c>
      <c r="B267" s="12"/>
      <c r="C267" s="12"/>
      <c r="D267" s="12"/>
      <c r="E267" s="12"/>
      <c r="F267" s="12"/>
      <c r="G267" s="12"/>
      <c r="H267" s="12"/>
    </row>
    <row r="268" spans="1:8" ht="11.25" customHeight="1">
      <c r="A268" s="17" t="s">
        <v>123</v>
      </c>
      <c r="B268" s="15" t="s">
        <v>124</v>
      </c>
      <c r="C268" s="15"/>
      <c r="D268" s="18">
        <v>230</v>
      </c>
      <c r="E268" s="17">
        <v>2.5</v>
      </c>
      <c r="F268" s="17">
        <v>2.4</v>
      </c>
      <c r="G268" s="17">
        <v>17.4</v>
      </c>
      <c r="H268" s="17">
        <v>102.4</v>
      </c>
    </row>
    <row r="269" spans="1:8" ht="21" customHeight="1">
      <c r="A269" s="17" t="s">
        <v>125</v>
      </c>
      <c r="B269" s="15" t="s">
        <v>126</v>
      </c>
      <c r="C269" s="15"/>
      <c r="D269" s="18">
        <v>90</v>
      </c>
      <c r="E269" s="17">
        <v>12.8</v>
      </c>
      <c r="F269" s="17">
        <v>3.8</v>
      </c>
      <c r="G269" s="17">
        <v>12.4</v>
      </c>
      <c r="H269" s="17">
        <v>129</v>
      </c>
    </row>
    <row r="270" spans="1:8" ht="21" customHeight="1">
      <c r="A270" s="14" t="s">
        <v>127</v>
      </c>
      <c r="B270" s="15" t="s">
        <v>128</v>
      </c>
      <c r="C270" s="15"/>
      <c r="D270" s="16">
        <v>150</v>
      </c>
      <c r="E270" s="17">
        <v>3.9</v>
      </c>
      <c r="F270" s="17">
        <v>4.9</v>
      </c>
      <c r="G270" s="17">
        <v>21.5</v>
      </c>
      <c r="H270" s="17">
        <v>141.6</v>
      </c>
    </row>
    <row r="271" spans="1:8" ht="11.25" customHeight="1">
      <c r="A271" s="17" t="s">
        <v>81</v>
      </c>
      <c r="B271" s="15" t="s">
        <v>82</v>
      </c>
      <c r="C271" s="15"/>
      <c r="D271" s="16">
        <v>200</v>
      </c>
      <c r="E271" s="18"/>
      <c r="F271" s="18"/>
      <c r="G271" s="17">
        <v>19</v>
      </c>
      <c r="H271" s="19">
        <v>80</v>
      </c>
    </row>
    <row r="272" spans="1:8" ht="22.5" customHeight="1">
      <c r="A272" s="17" t="s">
        <v>22</v>
      </c>
      <c r="B272" s="15" t="s">
        <v>23</v>
      </c>
      <c r="C272" s="15"/>
      <c r="D272" s="16">
        <v>35</v>
      </c>
      <c r="E272" s="17">
        <v>2.8</v>
      </c>
      <c r="F272" s="17">
        <v>0.49</v>
      </c>
      <c r="G272" s="17">
        <v>18.55</v>
      </c>
      <c r="H272" s="17">
        <v>90.3</v>
      </c>
    </row>
    <row r="273" spans="1:8" ht="11.25" customHeight="1">
      <c r="A273" s="17" t="s">
        <v>22</v>
      </c>
      <c r="B273" s="15" t="s">
        <v>34</v>
      </c>
      <c r="C273" s="15"/>
      <c r="D273" s="16">
        <v>30</v>
      </c>
      <c r="E273" s="17">
        <v>2.4</v>
      </c>
      <c r="F273" s="17">
        <v>0.3</v>
      </c>
      <c r="G273" s="17">
        <v>14.4</v>
      </c>
      <c r="H273" s="17">
        <v>68.1</v>
      </c>
    </row>
    <row r="274" spans="1:8" s="23" customFormat="1" ht="11.25" customHeight="1">
      <c r="A274" s="31" t="s">
        <v>35</v>
      </c>
      <c r="B274" s="31"/>
      <c r="C274" s="31"/>
      <c r="D274" s="21">
        <f>SUM(D268:D273)</f>
        <v>735</v>
      </c>
      <c r="E274" s="21">
        <f>SUM(E268:E273)</f>
        <v>24.4</v>
      </c>
      <c r="F274" s="21">
        <f>SUM(F268:F273)</f>
        <v>11.889999999999999</v>
      </c>
      <c r="G274" s="21">
        <f>SUM(G268:G273)</f>
        <v>103.25</v>
      </c>
      <c r="H274" s="21">
        <f>SUM(H268:H273)</f>
        <v>611.4</v>
      </c>
    </row>
    <row r="275" spans="1:8" ht="11.25" customHeight="1">
      <c r="A275" s="12" t="s">
        <v>36</v>
      </c>
      <c r="B275" s="12"/>
      <c r="C275" s="12"/>
      <c r="D275" s="12"/>
      <c r="E275" s="12"/>
      <c r="F275" s="12"/>
      <c r="G275" s="12"/>
      <c r="H275" s="12"/>
    </row>
    <row r="276" spans="1:8" ht="12.75" customHeight="1">
      <c r="A276" s="16" t="s">
        <v>43</v>
      </c>
      <c r="B276" s="15" t="s">
        <v>44</v>
      </c>
      <c r="C276" s="15"/>
      <c r="D276" s="16">
        <v>160</v>
      </c>
      <c r="E276" s="17">
        <v>4.8</v>
      </c>
      <c r="F276" s="17">
        <v>6.6</v>
      </c>
      <c r="G276" s="17">
        <v>25.5</v>
      </c>
      <c r="H276" s="17">
        <v>179.7</v>
      </c>
    </row>
    <row r="277" spans="1:8" ht="14.25" customHeight="1">
      <c r="A277" s="17" t="s">
        <v>17</v>
      </c>
      <c r="B277" s="15" t="s">
        <v>88</v>
      </c>
      <c r="C277" s="15"/>
      <c r="D277" s="16">
        <v>200</v>
      </c>
      <c r="E277" s="17"/>
      <c r="F277" s="17"/>
      <c r="G277" s="17">
        <v>10</v>
      </c>
      <c r="H277" s="17">
        <v>40</v>
      </c>
    </row>
    <row r="278" spans="1:14" ht="15" customHeight="1">
      <c r="A278" s="17" t="s">
        <v>121</v>
      </c>
      <c r="B278" s="15" t="s">
        <v>122</v>
      </c>
      <c r="C278" s="15"/>
      <c r="D278" s="16">
        <v>100</v>
      </c>
      <c r="E278" s="17">
        <v>7.8</v>
      </c>
      <c r="F278" s="17">
        <v>5.8</v>
      </c>
      <c r="G278" s="17">
        <v>51.2</v>
      </c>
      <c r="H278" s="17">
        <v>292</v>
      </c>
      <c r="K278" s="13"/>
      <c r="L278" s="13"/>
      <c r="M278" s="13"/>
      <c r="N278" s="13"/>
    </row>
    <row r="279" spans="1:14" ht="15" customHeight="1">
      <c r="A279" s="17" t="s">
        <v>22</v>
      </c>
      <c r="B279" s="15" t="s">
        <v>23</v>
      </c>
      <c r="C279" s="15"/>
      <c r="D279" s="16">
        <v>40</v>
      </c>
      <c r="E279" s="17">
        <v>3.25</v>
      </c>
      <c r="F279" s="17">
        <v>0.56</v>
      </c>
      <c r="G279" s="17">
        <v>21.2</v>
      </c>
      <c r="H279" s="17">
        <v>103.2</v>
      </c>
      <c r="K279" s="13"/>
      <c r="L279" s="13"/>
      <c r="M279" s="13"/>
      <c r="N279" s="13"/>
    </row>
    <row r="280" spans="1:8" s="23" customFormat="1" ht="11.25" customHeight="1">
      <c r="A280" s="20" t="s">
        <v>37</v>
      </c>
      <c r="B280" s="20"/>
      <c r="C280" s="20"/>
      <c r="D280" s="21">
        <f>SUM(D276:D279)</f>
        <v>500</v>
      </c>
      <c r="E280" s="21">
        <f>SUM(E276:E279)</f>
        <v>15.850000000000001</v>
      </c>
      <c r="F280" s="21">
        <f>SUM(F276:F279)</f>
        <v>12.959999999999999</v>
      </c>
      <c r="G280" s="21">
        <f>SUM(G276:G279)</f>
        <v>107.9</v>
      </c>
      <c r="H280" s="21">
        <f>SUM(H276:H279)</f>
        <v>614.9</v>
      </c>
    </row>
    <row r="281" spans="1:8" s="23" customFormat="1" ht="11.25" customHeight="1">
      <c r="A281" s="20" t="s">
        <v>38</v>
      </c>
      <c r="B281" s="20"/>
      <c r="C281" s="20"/>
      <c r="D281" s="21">
        <f>D266+D274</f>
        <v>1235</v>
      </c>
      <c r="E281" s="21">
        <f>E266+E274</f>
        <v>40.25</v>
      </c>
      <c r="F281" s="21">
        <f>F266+F274</f>
        <v>24.849999999999998</v>
      </c>
      <c r="G281" s="21">
        <f>G266+G274</f>
        <v>211.15</v>
      </c>
      <c r="H281" s="21">
        <f>H266+H274</f>
        <v>1226.3</v>
      </c>
    </row>
    <row r="282" spans="1:8" s="23" customFormat="1" ht="11.25" customHeight="1">
      <c r="A282" s="20" t="s">
        <v>39</v>
      </c>
      <c r="B282" s="20"/>
      <c r="C282" s="20"/>
      <c r="D282" s="21">
        <f>D274+D280</f>
        <v>1235</v>
      </c>
      <c r="E282" s="21">
        <f>E274+E280</f>
        <v>40.25</v>
      </c>
      <c r="F282" s="21">
        <f>F274+F280</f>
        <v>24.849999999999998</v>
      </c>
      <c r="G282" s="21">
        <f>G274+G280</f>
        <v>211.15</v>
      </c>
      <c r="H282" s="21">
        <f>H274+H280</f>
        <v>1226.3</v>
      </c>
    </row>
    <row r="283" spans="1:8" s="23" customFormat="1" ht="11.25" customHeight="1">
      <c r="A283" s="20" t="s">
        <v>40</v>
      </c>
      <c r="B283" s="20"/>
      <c r="C283" s="20"/>
      <c r="D283" s="21">
        <v>136.98</v>
      </c>
      <c r="E283" s="22"/>
      <c r="F283" s="22"/>
      <c r="G283" s="22"/>
      <c r="H283" s="22"/>
    </row>
    <row r="284" spans="1:8" s="23" customFormat="1" ht="11.25" customHeight="1">
      <c r="A284" s="20" t="s">
        <v>41</v>
      </c>
      <c r="B284" s="20"/>
      <c r="C284" s="20"/>
      <c r="D284" s="21">
        <v>136.98</v>
      </c>
      <c r="E284" s="22"/>
      <c r="F284" s="22"/>
      <c r="G284" s="22"/>
      <c r="H284" s="22"/>
    </row>
    <row r="285" spans="1:8" ht="11.25" customHeight="1">
      <c r="A285" s="2"/>
      <c r="B285" s="3"/>
      <c r="C285" s="3"/>
      <c r="D285" s="3"/>
      <c r="E285" s="3"/>
      <c r="F285" s="3"/>
      <c r="G285" s="3"/>
      <c r="H285" s="3"/>
    </row>
    <row r="286" spans="1:8" ht="11.25" customHeight="1">
      <c r="A286" s="2"/>
      <c r="B286" s="3"/>
      <c r="C286" s="3"/>
      <c r="D286" s="3"/>
      <c r="E286" s="3"/>
      <c r="F286" s="3"/>
      <c r="G286" s="3"/>
      <c r="H286" s="3"/>
    </row>
    <row r="287" spans="1:8" ht="11.25" customHeight="1">
      <c r="A287" s="24"/>
      <c r="B287" s="24"/>
      <c r="C287" s="24"/>
      <c r="D287" s="24"/>
      <c r="E287" s="24"/>
      <c r="F287" s="24"/>
      <c r="G287" s="24"/>
      <c r="H287" s="24"/>
    </row>
    <row r="288" spans="1:8" ht="11.25" customHeight="1">
      <c r="A288" s="5" t="s">
        <v>1</v>
      </c>
      <c r="B288" s="3"/>
      <c r="C288" s="3"/>
      <c r="D288" s="3"/>
      <c r="E288" s="6" t="s">
        <v>2</v>
      </c>
      <c r="F288" s="7" t="s">
        <v>84</v>
      </c>
      <c r="G288" s="7"/>
      <c r="H288" s="7"/>
    </row>
    <row r="289" spans="1:8" ht="11.25" customHeight="1">
      <c r="A289" s="3"/>
      <c r="B289" s="3"/>
      <c r="C289" s="3"/>
      <c r="D289" s="8" t="s">
        <v>4</v>
      </c>
      <c r="E289" s="8"/>
      <c r="F289" s="9" t="s">
        <v>97</v>
      </c>
      <c r="G289" s="3"/>
      <c r="H289" s="3"/>
    </row>
    <row r="290" spans="1:8" ht="21.75" customHeight="1">
      <c r="A290" s="10" t="s">
        <v>6</v>
      </c>
      <c r="B290" s="10" t="s">
        <v>7</v>
      </c>
      <c r="C290" s="10"/>
      <c r="D290" s="10" t="s">
        <v>8</v>
      </c>
      <c r="E290" s="10" t="s">
        <v>9</v>
      </c>
      <c r="F290" s="10"/>
      <c r="G290" s="10"/>
      <c r="H290" s="10" t="s">
        <v>10</v>
      </c>
    </row>
    <row r="291" spans="1:8" ht="21" customHeight="1">
      <c r="A291" s="10"/>
      <c r="B291" s="10"/>
      <c r="C291" s="10"/>
      <c r="D291" s="10"/>
      <c r="E291" s="10" t="s">
        <v>11</v>
      </c>
      <c r="F291" s="10" t="s">
        <v>12</v>
      </c>
      <c r="G291" s="10" t="s">
        <v>13</v>
      </c>
      <c r="H291" s="10"/>
    </row>
    <row r="292" spans="1:8" ht="11.25" customHeight="1">
      <c r="A292" s="11">
        <v>1</v>
      </c>
      <c r="B292" s="11">
        <v>2</v>
      </c>
      <c r="C292" s="11"/>
      <c r="D292" s="11">
        <v>3</v>
      </c>
      <c r="E292" s="11">
        <v>4</v>
      </c>
      <c r="F292" s="11">
        <v>5</v>
      </c>
      <c r="G292" s="11">
        <v>6</v>
      </c>
      <c r="H292" s="11">
        <v>7</v>
      </c>
    </row>
    <row r="293" spans="1:8" ht="11.25" customHeight="1">
      <c r="A293" s="12" t="s">
        <v>14</v>
      </c>
      <c r="B293" s="12"/>
      <c r="C293" s="12"/>
      <c r="D293" s="12"/>
      <c r="E293" s="12"/>
      <c r="F293" s="12"/>
      <c r="G293" s="12"/>
      <c r="H293" s="12"/>
    </row>
    <row r="294" spans="1:8" ht="24" customHeight="1">
      <c r="A294" s="14" t="s">
        <v>129</v>
      </c>
      <c r="B294" s="15" t="s">
        <v>130</v>
      </c>
      <c r="C294" s="15"/>
      <c r="D294" s="18">
        <v>100</v>
      </c>
      <c r="E294" s="17">
        <v>8.1</v>
      </c>
      <c r="F294" s="17">
        <v>4.2</v>
      </c>
      <c r="G294" s="17">
        <v>6.2</v>
      </c>
      <c r="H294" s="17">
        <v>89.7</v>
      </c>
    </row>
    <row r="295" spans="1:14" ht="14.25" customHeight="1">
      <c r="A295" s="17" t="s">
        <v>59</v>
      </c>
      <c r="B295" s="15" t="s">
        <v>60</v>
      </c>
      <c r="C295" s="15"/>
      <c r="D295" s="16">
        <v>160</v>
      </c>
      <c r="E295" s="17">
        <v>3.3</v>
      </c>
      <c r="F295" s="17">
        <v>5.7</v>
      </c>
      <c r="G295" s="17">
        <v>23.3</v>
      </c>
      <c r="H295" s="17">
        <v>157.7</v>
      </c>
      <c r="K295" s="13"/>
      <c r="L295" s="13"/>
      <c r="M295" s="13"/>
      <c r="N295" s="13"/>
    </row>
    <row r="296" spans="1:8" ht="11.25" customHeight="1">
      <c r="A296" s="16" t="s">
        <v>17</v>
      </c>
      <c r="B296" s="15" t="s">
        <v>18</v>
      </c>
      <c r="C296" s="15"/>
      <c r="D296" s="16">
        <v>200</v>
      </c>
      <c r="E296" s="18">
        <v>0.2</v>
      </c>
      <c r="F296" s="18">
        <v>0.04</v>
      </c>
      <c r="G296" s="19">
        <v>10.2</v>
      </c>
      <c r="H296" s="19">
        <v>41</v>
      </c>
    </row>
    <row r="297" spans="1:14" ht="15" customHeight="1">
      <c r="A297" s="17" t="s">
        <v>22</v>
      </c>
      <c r="B297" s="15" t="s">
        <v>23</v>
      </c>
      <c r="C297" s="15"/>
      <c r="D297" s="16">
        <v>40</v>
      </c>
      <c r="E297" s="17">
        <v>3.25</v>
      </c>
      <c r="F297" s="17">
        <v>0.56</v>
      </c>
      <c r="G297" s="17">
        <v>21.2</v>
      </c>
      <c r="H297" s="17">
        <v>103.2</v>
      </c>
      <c r="K297" s="13"/>
      <c r="L297" s="13"/>
      <c r="M297" s="13"/>
      <c r="N297" s="13"/>
    </row>
    <row r="298" spans="1:8" s="23" customFormat="1" ht="11.25" customHeight="1">
      <c r="A298" s="33" t="s">
        <v>63</v>
      </c>
      <c r="B298" s="33"/>
      <c r="C298" s="33"/>
      <c r="D298" s="34">
        <f>SUM(D294:D297)</f>
        <v>500</v>
      </c>
      <c r="E298" s="35">
        <f>SUM(E294:E297)</f>
        <v>14.85</v>
      </c>
      <c r="F298" s="35">
        <f>SUM(F294:F297)</f>
        <v>10.5</v>
      </c>
      <c r="G298" s="35">
        <f>SUM(G294:G297)</f>
        <v>60.900000000000006</v>
      </c>
      <c r="H298" s="35">
        <f>SUM(H294:H297)</f>
        <v>391.59999999999997</v>
      </c>
    </row>
    <row r="299" spans="1:8" ht="11.25" customHeight="1">
      <c r="A299" s="12" t="s">
        <v>25</v>
      </c>
      <c r="B299" s="12"/>
      <c r="C299" s="12"/>
      <c r="D299" s="12"/>
      <c r="E299" s="12"/>
      <c r="F299" s="12"/>
      <c r="G299" s="12"/>
      <c r="H299" s="12"/>
    </row>
    <row r="300" spans="1:8" ht="11.25" customHeight="1">
      <c r="A300" s="17" t="s">
        <v>51</v>
      </c>
      <c r="B300" s="15" t="s">
        <v>131</v>
      </c>
      <c r="C300" s="15"/>
      <c r="D300" s="18">
        <v>230</v>
      </c>
      <c r="E300" s="17">
        <v>2.2</v>
      </c>
      <c r="F300" s="17">
        <v>4.1</v>
      </c>
      <c r="G300" s="19">
        <v>13.7</v>
      </c>
      <c r="H300" s="17">
        <v>101.5</v>
      </c>
    </row>
    <row r="301" spans="1:8" ht="16.5" customHeight="1">
      <c r="A301" s="14" t="s">
        <v>85</v>
      </c>
      <c r="B301" s="15" t="s">
        <v>86</v>
      </c>
      <c r="C301" s="15"/>
      <c r="D301" s="18">
        <v>160</v>
      </c>
      <c r="E301" s="19">
        <v>10.3</v>
      </c>
      <c r="F301" s="17">
        <v>21.8</v>
      </c>
      <c r="G301" s="17">
        <v>37.1</v>
      </c>
      <c r="H301" s="17">
        <v>386</v>
      </c>
    </row>
    <row r="302" spans="1:8" ht="11.25" customHeight="1">
      <c r="A302" s="17" t="s">
        <v>19</v>
      </c>
      <c r="B302" s="15" t="s">
        <v>94</v>
      </c>
      <c r="C302" s="15"/>
      <c r="D302" s="18">
        <v>200</v>
      </c>
      <c r="E302" s="17">
        <v>0.2</v>
      </c>
      <c r="F302" s="17">
        <v>0.1</v>
      </c>
      <c r="G302" s="17">
        <v>11.6</v>
      </c>
      <c r="H302" s="17">
        <v>48</v>
      </c>
    </row>
    <row r="303" spans="1:8" ht="11.25" customHeight="1">
      <c r="A303" s="17" t="s">
        <v>19</v>
      </c>
      <c r="B303" s="15" t="s">
        <v>69</v>
      </c>
      <c r="C303" s="15"/>
      <c r="D303" s="16">
        <v>50</v>
      </c>
      <c r="E303" s="17">
        <v>4</v>
      </c>
      <c r="F303" s="17">
        <v>6</v>
      </c>
      <c r="G303" s="19">
        <v>35</v>
      </c>
      <c r="H303" s="17">
        <v>206</v>
      </c>
    </row>
    <row r="304" spans="1:8" ht="16.5" customHeight="1">
      <c r="A304" s="17" t="s">
        <v>22</v>
      </c>
      <c r="B304" s="15" t="s">
        <v>23</v>
      </c>
      <c r="C304" s="15"/>
      <c r="D304" s="16">
        <v>35</v>
      </c>
      <c r="E304" s="17">
        <v>2.8</v>
      </c>
      <c r="F304" s="17">
        <v>0.49</v>
      </c>
      <c r="G304" s="17">
        <v>18.55</v>
      </c>
      <c r="H304" s="17">
        <v>90.3</v>
      </c>
    </row>
    <row r="305" spans="1:8" ht="11.25" customHeight="1">
      <c r="A305" s="17" t="s">
        <v>22</v>
      </c>
      <c r="B305" s="15" t="s">
        <v>34</v>
      </c>
      <c r="C305" s="15"/>
      <c r="D305" s="16">
        <v>30</v>
      </c>
      <c r="E305" s="17">
        <v>2.4</v>
      </c>
      <c r="F305" s="17">
        <v>0.3</v>
      </c>
      <c r="G305" s="17">
        <v>14.4</v>
      </c>
      <c r="H305" s="17">
        <v>68.1</v>
      </c>
    </row>
    <row r="306" spans="1:8" s="23" customFormat="1" ht="11.25" customHeight="1">
      <c r="A306" s="31" t="s">
        <v>35</v>
      </c>
      <c r="B306" s="31"/>
      <c r="C306" s="31"/>
      <c r="D306" s="21">
        <f>SUM(D300:D305)</f>
        <v>705</v>
      </c>
      <c r="E306" s="21">
        <f>SUM(E300:E305)</f>
        <v>21.9</v>
      </c>
      <c r="F306" s="21">
        <f>SUM(F300:F305)</f>
        <v>32.79</v>
      </c>
      <c r="G306" s="21">
        <f>SUM(G300:G305)</f>
        <v>130.35</v>
      </c>
      <c r="H306" s="21">
        <f>SUM(H300:H305)</f>
        <v>899.9</v>
      </c>
    </row>
    <row r="307" spans="1:8" ht="11.25" customHeight="1">
      <c r="A307" s="12" t="s">
        <v>36</v>
      </c>
      <c r="B307" s="12"/>
      <c r="C307" s="12"/>
      <c r="D307" s="12"/>
      <c r="E307" s="12"/>
      <c r="F307" s="12"/>
      <c r="G307" s="12"/>
      <c r="H307" s="12"/>
    </row>
    <row r="308" spans="1:8" ht="24" customHeight="1">
      <c r="A308" s="14" t="s">
        <v>129</v>
      </c>
      <c r="B308" s="15" t="s">
        <v>130</v>
      </c>
      <c r="C308" s="15"/>
      <c r="D308" s="18">
        <v>100</v>
      </c>
      <c r="E308" s="17">
        <v>8.1</v>
      </c>
      <c r="F308" s="17">
        <v>4.2</v>
      </c>
      <c r="G308" s="17">
        <v>6.2</v>
      </c>
      <c r="H308" s="17">
        <v>89.7</v>
      </c>
    </row>
    <row r="309" spans="1:14" ht="14.25" customHeight="1">
      <c r="A309" s="17" t="s">
        <v>59</v>
      </c>
      <c r="B309" s="15" t="s">
        <v>60</v>
      </c>
      <c r="C309" s="15"/>
      <c r="D309" s="16">
        <v>160</v>
      </c>
      <c r="E309" s="17">
        <v>3.3</v>
      </c>
      <c r="F309" s="17">
        <v>5.7</v>
      </c>
      <c r="G309" s="17">
        <v>23.3</v>
      </c>
      <c r="H309" s="17">
        <v>157.7</v>
      </c>
      <c r="K309" s="13"/>
      <c r="L309" s="13"/>
      <c r="M309" s="13"/>
      <c r="N309" s="13"/>
    </row>
    <row r="310" spans="1:8" ht="11.25" customHeight="1">
      <c r="A310" s="16" t="s">
        <v>17</v>
      </c>
      <c r="B310" s="15" t="s">
        <v>18</v>
      </c>
      <c r="C310" s="15"/>
      <c r="D310" s="16">
        <v>200</v>
      </c>
      <c r="E310" s="18">
        <v>0.2</v>
      </c>
      <c r="F310" s="18">
        <v>0.04</v>
      </c>
      <c r="G310" s="19">
        <v>10.2</v>
      </c>
      <c r="H310" s="19">
        <v>41</v>
      </c>
    </row>
    <row r="311" spans="1:14" ht="15" customHeight="1">
      <c r="A311" s="17" t="s">
        <v>22</v>
      </c>
      <c r="B311" s="15" t="s">
        <v>23</v>
      </c>
      <c r="C311" s="15"/>
      <c r="D311" s="16">
        <v>40</v>
      </c>
      <c r="E311" s="17">
        <v>3.25</v>
      </c>
      <c r="F311" s="17">
        <v>0.56</v>
      </c>
      <c r="G311" s="17">
        <v>21.2</v>
      </c>
      <c r="H311" s="17">
        <v>103.2</v>
      </c>
      <c r="K311" s="13"/>
      <c r="L311" s="13"/>
      <c r="M311" s="13"/>
      <c r="N311" s="13"/>
    </row>
    <row r="312" spans="1:8" s="23" customFormat="1" ht="11.25" customHeight="1">
      <c r="A312" s="20" t="s">
        <v>37</v>
      </c>
      <c r="B312" s="20"/>
      <c r="C312" s="20"/>
      <c r="D312" s="21">
        <f>SUM(D308:D311)</f>
        <v>500</v>
      </c>
      <c r="E312" s="21">
        <f>SUM(E308:E311)</f>
        <v>14.85</v>
      </c>
      <c r="F312" s="21">
        <f>SUM(F308:F311)</f>
        <v>10.5</v>
      </c>
      <c r="G312" s="21">
        <f>SUM(G308:G311)</f>
        <v>60.900000000000006</v>
      </c>
      <c r="H312" s="21">
        <f>SUM(H308:H311)</f>
        <v>391.59999999999997</v>
      </c>
    </row>
    <row r="313" spans="1:8" s="23" customFormat="1" ht="11.25" customHeight="1">
      <c r="A313" s="20" t="s">
        <v>38</v>
      </c>
      <c r="B313" s="20"/>
      <c r="C313" s="20"/>
      <c r="D313" s="21">
        <f>D298+D306</f>
        <v>1205</v>
      </c>
      <c r="E313" s="21">
        <f>E298+E306</f>
        <v>36.75</v>
      </c>
      <c r="F313" s="21">
        <f>F298+F306</f>
        <v>43.29</v>
      </c>
      <c r="G313" s="21">
        <f>G298+G306</f>
        <v>191.25</v>
      </c>
      <c r="H313" s="21">
        <f>H298+H306</f>
        <v>1291.5</v>
      </c>
    </row>
    <row r="314" spans="1:8" s="23" customFormat="1" ht="11.25" customHeight="1">
      <c r="A314" s="20" t="s">
        <v>39</v>
      </c>
      <c r="B314" s="20"/>
      <c r="C314" s="20"/>
      <c r="D314" s="21">
        <f>D306+D312</f>
        <v>1205</v>
      </c>
      <c r="E314" s="21">
        <f>E306+E312</f>
        <v>36.75</v>
      </c>
      <c r="F314" s="21">
        <f>F306+F312</f>
        <v>43.29</v>
      </c>
      <c r="G314" s="21">
        <f>G306+G312</f>
        <v>191.25</v>
      </c>
      <c r="H314" s="21">
        <f>H306+H312</f>
        <v>1291.5</v>
      </c>
    </row>
    <row r="315" spans="1:8" s="23" customFormat="1" ht="11.25" customHeight="1">
      <c r="A315" s="20" t="s">
        <v>40</v>
      </c>
      <c r="B315" s="20"/>
      <c r="C315" s="20"/>
      <c r="D315" s="21">
        <v>136.98</v>
      </c>
      <c r="E315" s="22"/>
      <c r="F315" s="22"/>
      <c r="G315" s="22"/>
      <c r="H315" s="22"/>
    </row>
    <row r="316" spans="1:8" s="23" customFormat="1" ht="11.25" customHeight="1">
      <c r="A316" s="20" t="s">
        <v>41</v>
      </c>
      <c r="B316" s="20"/>
      <c r="C316" s="20"/>
      <c r="D316" s="21">
        <v>136.98</v>
      </c>
      <c r="E316" s="22"/>
      <c r="F316" s="22"/>
      <c r="G316" s="22"/>
      <c r="H316" s="22"/>
    </row>
    <row r="317" spans="1:8" s="23" customFormat="1" ht="11.25" customHeight="1">
      <c r="A317" s="31" t="s">
        <v>132</v>
      </c>
      <c r="B317" s="31"/>
      <c r="C317" s="31"/>
      <c r="D317" s="22">
        <f aca="true" t="shared" si="0" ref="D317:D318">(D30+D63+D93+D127+D157+D190+D220+D249+D281+D313)/10</f>
        <v>1216</v>
      </c>
      <c r="E317" s="22">
        <f aca="true" t="shared" si="1" ref="E317:E318">(E30+E63+E93+E127+E157+E190+E220+E249+E281+E313)/10</f>
        <v>42.155</v>
      </c>
      <c r="F317" s="22">
        <f aca="true" t="shared" si="2" ref="F317:F318">(F30+F63+F93+F127+F157+F190+F220+F249+F281+F313)/10</f>
        <v>34.21900000000001</v>
      </c>
      <c r="G317" s="22">
        <f aca="true" t="shared" si="3" ref="G317:G318">(G30+G63+G93+G127+G157+G190+G220+G249+G281+G313)/10</f>
        <v>192.28100000000003</v>
      </c>
      <c r="H317" s="22">
        <f aca="true" t="shared" si="4" ref="H317:H318">(H30+H63+H93+H127+H157+H190+H220+H249+H281+H313)/10</f>
        <v>1240.59</v>
      </c>
    </row>
    <row r="318" spans="1:8" s="23" customFormat="1" ht="11.25" customHeight="1">
      <c r="A318" s="31" t="s">
        <v>133</v>
      </c>
      <c r="B318" s="31"/>
      <c r="C318" s="31"/>
      <c r="D318" s="22">
        <f t="shared" si="0"/>
        <v>1216</v>
      </c>
      <c r="E318" s="22">
        <f t="shared" si="1"/>
        <v>42.175</v>
      </c>
      <c r="F318" s="22">
        <f t="shared" si="2"/>
        <v>34.639</v>
      </c>
      <c r="G318" s="22">
        <f t="shared" si="3"/>
        <v>191.94100000000003</v>
      </c>
      <c r="H318" s="22">
        <f t="shared" si="4"/>
        <v>1247.21</v>
      </c>
    </row>
    <row r="65536" ht="11.25"/>
  </sheetData>
  <sheetProtection selectLockedCells="1" selectUnlockedCells="1"/>
  <mergeCells count="334">
    <mergeCell ref="A2:H2"/>
    <mergeCell ref="F3:H3"/>
    <mergeCell ref="D4:E4"/>
    <mergeCell ref="A5:A6"/>
    <mergeCell ref="B5:C6"/>
    <mergeCell ref="D5:D6"/>
    <mergeCell ref="E5:G5"/>
    <mergeCell ref="H5:H6"/>
    <mergeCell ref="B7:C7"/>
    <mergeCell ref="A8:H8"/>
    <mergeCell ref="B9:C9"/>
    <mergeCell ref="B10:C10"/>
    <mergeCell ref="B11:C11"/>
    <mergeCell ref="B12:C12"/>
    <mergeCell ref="B13:C13"/>
    <mergeCell ref="A14:C14"/>
    <mergeCell ref="A15:H15"/>
    <mergeCell ref="B16:C16"/>
    <mergeCell ref="B17:C17"/>
    <mergeCell ref="B18:C18"/>
    <mergeCell ref="B19:C19"/>
    <mergeCell ref="B20:C20"/>
    <mergeCell ref="B21:C21"/>
    <mergeCell ref="A22:C22"/>
    <mergeCell ref="A23:H23"/>
    <mergeCell ref="B24:C24"/>
    <mergeCell ref="B25:C25"/>
    <mergeCell ref="B26:C26"/>
    <mergeCell ref="B27:C27"/>
    <mergeCell ref="B28:C28"/>
    <mergeCell ref="A29:C29"/>
    <mergeCell ref="A30:C30"/>
    <mergeCell ref="A31:C31"/>
    <mergeCell ref="A32:C32"/>
    <mergeCell ref="A33:C33"/>
    <mergeCell ref="A35:H35"/>
    <mergeCell ref="F36:H36"/>
    <mergeCell ref="D37:E37"/>
    <mergeCell ref="A38:A39"/>
    <mergeCell ref="B38:C39"/>
    <mergeCell ref="D38:D39"/>
    <mergeCell ref="E38:G38"/>
    <mergeCell ref="H38:H39"/>
    <mergeCell ref="B40:C40"/>
    <mergeCell ref="A41:H41"/>
    <mergeCell ref="B42:C42"/>
    <mergeCell ref="B43:C43"/>
    <mergeCell ref="B44:C44"/>
    <mergeCell ref="B45:C45"/>
    <mergeCell ref="B46:C46"/>
    <mergeCell ref="A47:C47"/>
    <mergeCell ref="A48:H48"/>
    <mergeCell ref="B49:C49"/>
    <mergeCell ref="B50:C50"/>
    <mergeCell ref="B51:C51"/>
    <mergeCell ref="B52:C52"/>
    <mergeCell ref="B53:C53"/>
    <mergeCell ref="B54:C54"/>
    <mergeCell ref="A55:C55"/>
    <mergeCell ref="A56:H56"/>
    <mergeCell ref="B57:C57"/>
    <mergeCell ref="B58:C58"/>
    <mergeCell ref="B59:C59"/>
    <mergeCell ref="B60:C60"/>
    <mergeCell ref="B61:C61"/>
    <mergeCell ref="A62:C62"/>
    <mergeCell ref="A63:C63"/>
    <mergeCell ref="A64:C64"/>
    <mergeCell ref="A65:C65"/>
    <mergeCell ref="A66:C66"/>
    <mergeCell ref="F68:H68"/>
    <mergeCell ref="D69:E69"/>
    <mergeCell ref="A70:A71"/>
    <mergeCell ref="B70:C71"/>
    <mergeCell ref="D70:D71"/>
    <mergeCell ref="E70:G70"/>
    <mergeCell ref="H70:H71"/>
    <mergeCell ref="B72:C72"/>
    <mergeCell ref="A73:H73"/>
    <mergeCell ref="B74:C74"/>
    <mergeCell ref="B75:C75"/>
    <mergeCell ref="B76:C76"/>
    <mergeCell ref="B77:C77"/>
    <mergeCell ref="A78:C78"/>
    <mergeCell ref="A79:H79"/>
    <mergeCell ref="B80:C80"/>
    <mergeCell ref="B81:C81"/>
    <mergeCell ref="B82:C82"/>
    <mergeCell ref="B83:C83"/>
    <mergeCell ref="B84:C84"/>
    <mergeCell ref="B85:C85"/>
    <mergeCell ref="A86:C86"/>
    <mergeCell ref="A87:H87"/>
    <mergeCell ref="B88:C88"/>
    <mergeCell ref="B89:C89"/>
    <mergeCell ref="B90:C90"/>
    <mergeCell ref="B91:C91"/>
    <mergeCell ref="A92:C92"/>
    <mergeCell ref="A93:C93"/>
    <mergeCell ref="A94:C94"/>
    <mergeCell ref="A95:C95"/>
    <mergeCell ref="A96:C96"/>
    <mergeCell ref="A100:H100"/>
    <mergeCell ref="F101:H101"/>
    <mergeCell ref="D102:E102"/>
    <mergeCell ref="A103:A104"/>
    <mergeCell ref="B103:C104"/>
    <mergeCell ref="D103:D104"/>
    <mergeCell ref="E103:G103"/>
    <mergeCell ref="H103:H104"/>
    <mergeCell ref="B105:C105"/>
    <mergeCell ref="A106:H106"/>
    <mergeCell ref="B107:C107"/>
    <mergeCell ref="B108:C108"/>
    <mergeCell ref="B109:C109"/>
    <mergeCell ref="B110:C110"/>
    <mergeCell ref="B111:C111"/>
    <mergeCell ref="A112:C112"/>
    <mergeCell ref="A113:H113"/>
    <mergeCell ref="B114:C114"/>
    <mergeCell ref="B115:C115"/>
    <mergeCell ref="B116:C116"/>
    <mergeCell ref="B117:C117"/>
    <mergeCell ref="B118:C118"/>
    <mergeCell ref="A119:C119"/>
    <mergeCell ref="A120:H120"/>
    <mergeCell ref="B121:C121"/>
    <mergeCell ref="B122:C122"/>
    <mergeCell ref="B123:C123"/>
    <mergeCell ref="B124:C124"/>
    <mergeCell ref="B125:C125"/>
    <mergeCell ref="A126:C126"/>
    <mergeCell ref="A127:C127"/>
    <mergeCell ref="A128:C128"/>
    <mergeCell ref="A129:C129"/>
    <mergeCell ref="A130:C130"/>
    <mergeCell ref="F132:H132"/>
    <mergeCell ref="D133:E133"/>
    <mergeCell ref="A134:A135"/>
    <mergeCell ref="B134:C135"/>
    <mergeCell ref="D134:D135"/>
    <mergeCell ref="E134:G134"/>
    <mergeCell ref="H134:H135"/>
    <mergeCell ref="B136:C136"/>
    <mergeCell ref="A137:H137"/>
    <mergeCell ref="B138:C138"/>
    <mergeCell ref="B139:C139"/>
    <mergeCell ref="B140:C140"/>
    <mergeCell ref="B141:C141"/>
    <mergeCell ref="A142:C142"/>
    <mergeCell ref="A143:H143"/>
    <mergeCell ref="B144:C144"/>
    <mergeCell ref="B145:C145"/>
    <mergeCell ref="B146:C146"/>
    <mergeCell ref="B147:C147"/>
    <mergeCell ref="B148:C148"/>
    <mergeCell ref="B149:C149"/>
    <mergeCell ref="A150:C150"/>
    <mergeCell ref="A151:H151"/>
    <mergeCell ref="B152:C152"/>
    <mergeCell ref="B153:C153"/>
    <mergeCell ref="B154:C154"/>
    <mergeCell ref="B155:C155"/>
    <mergeCell ref="A156:C156"/>
    <mergeCell ref="A157:C157"/>
    <mergeCell ref="A158:C158"/>
    <mergeCell ref="A159:C159"/>
    <mergeCell ref="A160:C160"/>
    <mergeCell ref="A164:H164"/>
    <mergeCell ref="F165:H165"/>
    <mergeCell ref="D166:E166"/>
    <mergeCell ref="A167:A168"/>
    <mergeCell ref="B167:C168"/>
    <mergeCell ref="D167:D168"/>
    <mergeCell ref="E167:G167"/>
    <mergeCell ref="H167:H168"/>
    <mergeCell ref="B169:C169"/>
    <mergeCell ref="A170:H170"/>
    <mergeCell ref="B171:C171"/>
    <mergeCell ref="B172:C172"/>
    <mergeCell ref="B173:C173"/>
    <mergeCell ref="B174:C174"/>
    <mergeCell ref="A175:C175"/>
    <mergeCell ref="A176:H176"/>
    <mergeCell ref="B177:C177"/>
    <mergeCell ref="B178:C178"/>
    <mergeCell ref="B179:C179"/>
    <mergeCell ref="B180:C180"/>
    <mergeCell ref="B181:C181"/>
    <mergeCell ref="B182:C182"/>
    <mergeCell ref="A183:C183"/>
    <mergeCell ref="A184:H184"/>
    <mergeCell ref="B185:C185"/>
    <mergeCell ref="B186:C186"/>
    <mergeCell ref="B187:C187"/>
    <mergeCell ref="B188:C188"/>
    <mergeCell ref="A189:C189"/>
    <mergeCell ref="A190:C190"/>
    <mergeCell ref="A191:C191"/>
    <mergeCell ref="A192:C192"/>
    <mergeCell ref="A193:C193"/>
    <mergeCell ref="A194:H194"/>
    <mergeCell ref="F195:H195"/>
    <mergeCell ref="D196:E196"/>
    <mergeCell ref="A197:A198"/>
    <mergeCell ref="B197:C198"/>
    <mergeCell ref="D197:D198"/>
    <mergeCell ref="E197:G197"/>
    <mergeCell ref="H197:H198"/>
    <mergeCell ref="B199:C199"/>
    <mergeCell ref="A200:H200"/>
    <mergeCell ref="B201:C201"/>
    <mergeCell ref="B202:C202"/>
    <mergeCell ref="B203:C203"/>
    <mergeCell ref="B204:C204"/>
    <mergeCell ref="A205:C205"/>
    <mergeCell ref="A206:H206"/>
    <mergeCell ref="B207:C207"/>
    <mergeCell ref="B208:C208"/>
    <mergeCell ref="B209:C209"/>
    <mergeCell ref="B210:C210"/>
    <mergeCell ref="B211:C211"/>
    <mergeCell ref="B212:C212"/>
    <mergeCell ref="A213:C213"/>
    <mergeCell ref="A214:H214"/>
    <mergeCell ref="B215:C215"/>
    <mergeCell ref="B216:C216"/>
    <mergeCell ref="B217:C217"/>
    <mergeCell ref="B218:C218"/>
    <mergeCell ref="A219:C219"/>
    <mergeCell ref="A220:C220"/>
    <mergeCell ref="A221:C221"/>
    <mergeCell ref="A222:C222"/>
    <mergeCell ref="A223:C223"/>
    <mergeCell ref="A224:H224"/>
    <mergeCell ref="F225:H225"/>
    <mergeCell ref="D226:E226"/>
    <mergeCell ref="A227:A228"/>
    <mergeCell ref="B227:C228"/>
    <mergeCell ref="D227:D228"/>
    <mergeCell ref="E227:G227"/>
    <mergeCell ref="H227:H228"/>
    <mergeCell ref="B229:C229"/>
    <mergeCell ref="A230:H230"/>
    <mergeCell ref="B231:C231"/>
    <mergeCell ref="B232:C232"/>
    <mergeCell ref="B233:C233"/>
    <mergeCell ref="B234:C234"/>
    <mergeCell ref="A235:C235"/>
    <mergeCell ref="A236:H236"/>
    <mergeCell ref="B237:C237"/>
    <mergeCell ref="B238:C238"/>
    <mergeCell ref="B239:C239"/>
    <mergeCell ref="B240:C240"/>
    <mergeCell ref="B241:C241"/>
    <mergeCell ref="A242:C242"/>
    <mergeCell ref="A243:H243"/>
    <mergeCell ref="B244:C244"/>
    <mergeCell ref="B245:C245"/>
    <mergeCell ref="B246:C246"/>
    <mergeCell ref="B247:C247"/>
    <mergeCell ref="A248:C248"/>
    <mergeCell ref="A249:C249"/>
    <mergeCell ref="A250:C250"/>
    <mergeCell ref="A251:C251"/>
    <mergeCell ref="A252:C252"/>
    <mergeCell ref="A255:H255"/>
    <mergeCell ref="F256:H256"/>
    <mergeCell ref="D257:E257"/>
    <mergeCell ref="A258:A259"/>
    <mergeCell ref="B258:C259"/>
    <mergeCell ref="D258:D259"/>
    <mergeCell ref="E258:G258"/>
    <mergeCell ref="H258:H259"/>
    <mergeCell ref="B260:C260"/>
    <mergeCell ref="A261:H261"/>
    <mergeCell ref="B262:C262"/>
    <mergeCell ref="B263:C263"/>
    <mergeCell ref="B264:C264"/>
    <mergeCell ref="B265:C265"/>
    <mergeCell ref="A266:C266"/>
    <mergeCell ref="A267:H267"/>
    <mergeCell ref="B268:C268"/>
    <mergeCell ref="B269:C269"/>
    <mergeCell ref="B270:C270"/>
    <mergeCell ref="B271:C271"/>
    <mergeCell ref="B272:C272"/>
    <mergeCell ref="B273:C273"/>
    <mergeCell ref="A274:C274"/>
    <mergeCell ref="A275:H275"/>
    <mergeCell ref="B276:C276"/>
    <mergeCell ref="B277:C277"/>
    <mergeCell ref="B278:C278"/>
    <mergeCell ref="B279:C279"/>
    <mergeCell ref="A280:C280"/>
    <mergeCell ref="A281:C281"/>
    <mergeCell ref="A282:C282"/>
    <mergeCell ref="A283:C283"/>
    <mergeCell ref="A284:C284"/>
    <mergeCell ref="A287:H287"/>
    <mergeCell ref="F288:H288"/>
    <mergeCell ref="D289:E289"/>
    <mergeCell ref="A290:A291"/>
    <mergeCell ref="B290:C291"/>
    <mergeCell ref="D290:D291"/>
    <mergeCell ref="E290:G290"/>
    <mergeCell ref="H290:H291"/>
    <mergeCell ref="B292:C292"/>
    <mergeCell ref="A293:H293"/>
    <mergeCell ref="B294:C294"/>
    <mergeCell ref="B295:C295"/>
    <mergeCell ref="B296:C296"/>
    <mergeCell ref="B297:C297"/>
    <mergeCell ref="A298:C298"/>
    <mergeCell ref="A299:H299"/>
    <mergeCell ref="B300:C300"/>
    <mergeCell ref="B301:C301"/>
    <mergeCell ref="B302:C302"/>
    <mergeCell ref="B303:C303"/>
    <mergeCell ref="B304:C304"/>
    <mergeCell ref="B305:C305"/>
    <mergeCell ref="A306:C306"/>
    <mergeCell ref="A307:H307"/>
    <mergeCell ref="B308:C308"/>
    <mergeCell ref="B309:C309"/>
    <mergeCell ref="B310:C310"/>
    <mergeCell ref="B311:C311"/>
    <mergeCell ref="A312:C312"/>
    <mergeCell ref="A313:C313"/>
    <mergeCell ref="A314:C314"/>
    <mergeCell ref="A315:C315"/>
    <mergeCell ref="A316:C316"/>
    <mergeCell ref="A317:C317"/>
    <mergeCell ref="A318:C318"/>
  </mergeCells>
  <printOptions/>
  <pageMargins left="0.75" right="0.75" top="1" bottom="1" header="0.5118055555555555" footer="0.5118055555555555"/>
  <pageSetup horizontalDpi="300" verticalDpi="300" orientation="landscape" paperSize="9"/>
  <rowBreaks count="9" manualBreakCount="9">
    <brk id="34" max="255" man="1"/>
    <brk id="67" max="255" man="1"/>
    <brk id="98" max="255" man="1"/>
    <brk id="130" max="255" man="1"/>
    <brk id="163" max="255" man="1"/>
    <brk id="194" max="255" man="1"/>
    <brk id="224" max="255" man="1"/>
    <brk id="254" max="255" man="1"/>
    <brk id="2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2023-02-27T04:24:32Z</dcterms:modified>
  <cp:category/>
  <cp:version/>
  <cp:contentType/>
  <cp:contentStatus/>
  <cp:revision>34</cp:revision>
</cp:coreProperties>
</file>